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3256" windowHeight="12168"/>
  </bookViews>
  <sheets>
    <sheet name="цфо" sheetId="1" r:id="rId1"/>
    <sheet name="сзфо" sheetId="4" r:id="rId2"/>
    <sheet name="юфо" sheetId="6" r:id="rId3"/>
    <sheet name="скво" sheetId="5" r:id="rId4"/>
    <sheet name="пфо" sheetId="7" r:id="rId5"/>
    <sheet name="уфо" sheetId="11" r:id="rId6"/>
    <sheet name="сфо" sheetId="12" r:id="rId7"/>
    <sheet name="дфо" sheetId="13" r:id="rId8"/>
    <sheet name="Крым и Севастополь" sheetId="2" r:id="rId9"/>
    <sheet name="Байконур" sheetId="14" r:id="rId10"/>
  </sheets>
  <externalReferences>
    <externalReference r:id="rId11"/>
  </externalReferences>
  <definedNames>
    <definedName name="_xlnm._FilterDatabase" localSheetId="9" hidden="1">Байконур!$A$4:$D$7</definedName>
    <definedName name="_xlnm._FilterDatabase" localSheetId="7" hidden="1">дфо!$A$4:$D$34</definedName>
    <definedName name="_xlnm._FilterDatabase" localSheetId="4" hidden="1">пфо!$A$4:$D$49</definedName>
    <definedName name="_xlnm._FilterDatabase" localSheetId="1" hidden="1">сзфо!$A$4:$D$40</definedName>
    <definedName name="_xlnm._FilterDatabase" localSheetId="3" hidden="1">скво!$A$4:$D$28</definedName>
    <definedName name="_xlnm._FilterDatabase" localSheetId="6" hidden="1">сфо!$A$4:$D$43</definedName>
    <definedName name="_xlnm._FilterDatabase" localSheetId="5" hidden="1">уфо!$A$4:$D$21</definedName>
    <definedName name="_xlnm._FilterDatabase" localSheetId="0" hidden="1">цфо!$A$4:$D$61</definedName>
    <definedName name="_xlnm._FilterDatabase" localSheetId="2" hidden="1">юфо!$A$4:$D$25</definedName>
    <definedName name="_xlnm.Print_Area" localSheetId="9">Байконур!$A$1:$D$14</definedName>
    <definedName name="_xlnm.Print_Area" localSheetId="7">дфо!$A$1:$D$37</definedName>
    <definedName name="_xlnm.Print_Area" localSheetId="8">'Крым и Севастополь'!$A:$D</definedName>
    <definedName name="_xlnm.Print_Area" localSheetId="4">пфо!$A$1:$D$53</definedName>
    <definedName name="_xlnm.Print_Area" localSheetId="1">сзфо!$A$1:$D$43</definedName>
    <definedName name="_xlnm.Print_Area" localSheetId="3">скво!$A$1:$D$31</definedName>
    <definedName name="_xlnm.Print_Area" localSheetId="6">сфо!$A$1:$D$47</definedName>
    <definedName name="_xlnm.Print_Area" localSheetId="5">уфо!$A$1:$D$26</definedName>
    <definedName name="_xlnm.Print_Area" localSheetId="0">цфо!$A$1:$D$65</definedName>
    <definedName name="_xlnm.Print_Area" localSheetId="2">юфо!$A$1:$D$29</definedName>
  </definedNames>
  <calcPr calcId="145621"/>
</workbook>
</file>

<file path=xl/calcChain.xml><?xml version="1.0" encoding="utf-8"?>
<calcChain xmlns="http://schemas.openxmlformats.org/spreadsheetml/2006/main">
  <c r="D22" i="11" l="1"/>
  <c r="D37" i="1" l="1"/>
  <c r="M17" i="2" l="1"/>
  <c r="N17" i="2" s="1"/>
  <c r="K17" i="2"/>
  <c r="J17" i="2"/>
  <c r="M9" i="2" l="1"/>
  <c r="L9" i="2"/>
  <c r="I9" i="2"/>
  <c r="H9" i="2"/>
  <c r="D25" i="12" l="1"/>
  <c r="D24" i="12"/>
</calcChain>
</file>

<file path=xl/sharedStrings.xml><?xml version="1.0" encoding="utf-8"?>
<sst xmlns="http://schemas.openxmlformats.org/spreadsheetml/2006/main" count="347" uniqueCount="128">
  <si>
    <t>№ п.п.</t>
  </si>
  <si>
    <t>Субъект Российской Федерации</t>
  </si>
  <si>
    <t>Белгородская область</t>
  </si>
  <si>
    <t>Брянская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</si>
  <si>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</si>
  <si>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</si>
  <si>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</si>
  <si>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</si>
  <si>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</si>
  <si>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</si>
  <si>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</si>
  <si>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</si>
  <si>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</si>
  <si>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</si>
  <si>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</si>
  <si>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</si>
  <si>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</si>
  <si>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</si>
  <si>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</si>
  <si>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</si>
  <si>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</si>
  <si>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</si>
  <si>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Вологодская область</t>
  </si>
  <si>
    <t>Калининградская область</t>
  </si>
  <si>
    <t>Мурманская область</t>
  </si>
  <si>
    <t>Новгородская область</t>
  </si>
  <si>
    <t>Псковская область</t>
  </si>
  <si>
    <t>Республика Дагестан</t>
  </si>
  <si>
    <t>Республика Ингушетия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</si>
  <si>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</si>
  <si>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</si>
  <si>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</si>
  <si>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</si>
  <si>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Калмыкия</t>
  </si>
  <si>
    <t>Астраханская область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</si>
  <si>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</si>
  <si>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</si>
  <si>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</si>
  <si>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</si>
  <si>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Кировская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</si>
  <si>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</si>
  <si>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</si>
  <si>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</si>
  <si>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</si>
  <si>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</si>
  <si>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Татарстан</t>
  </si>
  <si>
    <t>Курганская область</t>
  </si>
  <si>
    <t>Свердловская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</si>
  <si>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</si>
  <si>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</si>
  <si>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</si>
  <si>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</si>
  <si>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</si>
  <si>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</si>
  <si>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</si>
  <si>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</si>
  <si>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</si>
  <si>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</si>
  <si>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</si>
  <si>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</si>
  <si>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</si>
  <si>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</si>
  <si>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</si>
  <si>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</si>
  <si>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</si>
  <si>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Магаданская область</t>
  </si>
  <si>
    <t>с 01.01.2015 - 30.06.2015</t>
  </si>
  <si>
    <t>с 01.07.2015 - 31.12.2015</t>
  </si>
  <si>
    <t>Ленинградская область</t>
  </si>
  <si>
    <t>Камчатский край</t>
  </si>
  <si>
    <t>Кабардино-Балкарская Республика</t>
  </si>
  <si>
    <t>Волгоградская область</t>
  </si>
  <si>
    <t>Самарская область</t>
  </si>
  <si>
    <t>Челябинская область</t>
  </si>
  <si>
    <t>Владимирская область**</t>
  </si>
  <si>
    <t>Орловская область**</t>
  </si>
  <si>
    <t>Ростовская область**</t>
  </si>
  <si>
    <t>Нижегородская область**</t>
  </si>
  <si>
    <t>Красноярский край**</t>
  </si>
  <si>
    <t>Забайкальский край**</t>
  </si>
  <si>
    <t>Республика Крым</t>
  </si>
  <si>
    <t>г. Севастополь</t>
  </si>
  <si>
    <t>г. Санкт-Петербург</t>
  </si>
  <si>
    <t>МАКС</t>
  </si>
  <si>
    <t>г. Байконур - город федерального значения в соответствии с Международным договором**</t>
  </si>
  <si>
    <t>&lt;**&gt; соглашение между Российской Федерации и Республикой Казахстан о статусе города Байконур, порядке формирования и статусе его органов исполнительной власти, заключенного в г. Москве 23 декабря 1995 г. (Бюллетень международных договоров, 1999. № 5, с. 56-67).</t>
  </si>
  <si>
    <t xml:space="preserve">Предельные максимальные уровни тарифов на услуги по передаче электрической энергии для населения и приравненных к нему категориям потребителей
         </t>
  </si>
  <si>
    <t xml:space="preserve">Предельные минимальные уровни тарифов на услуги по передаче электрической энергии для населения и приравненных к нему категориям потребителей                            
</t>
  </si>
  <si>
    <t>Республика Адыгея (Адыгея)</t>
  </si>
  <si>
    <t>Краснодарский край</t>
  </si>
  <si>
    <t>Чувашская Республика - Чувашия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</si>
  <si>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ЦЕНТРАЛЬНОГО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</si>
  <si>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СЕВЕРО-ЗАПАДНОГО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</si>
  <si>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ЮЖНОГО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</si>
  <si>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СЕВЕРО-КАВКАЗСКОГО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</si>
  <si>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ПРИВОЛЖСКОГО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</si>
  <si>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УРАЛЬСКОГО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</si>
  <si>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СИБИРСКОГО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</si>
  <si>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ДАЛЬНЕВОСТОЧНОГО ФЕДЕРАЛЬНОГО ОКРУГА НА 2015 ГОД, РУБ./КВТ.Ч. (БЕЗ НДС) *</t>
  </si>
  <si>
    <t>ПРЕДЕЛЬНЫЕ МИНИМАЛЬНЫЕ И МАКСИМАЛЬНЫЕ УРОВНИ ТАРИФОВ НА УСЛУГИ ПО ПЕРЕДАЧЕ
ЭЛЕКТРИЧЕСКОЙ ЭНЕРГИИ, ПОСТАВЛЯЕМОЙ НАСЕЛЕНИЮ И ПРИРАВНЕННЫМ К НЕМУ КАТЕГОРИЯМ ПОТРЕБИТЕЛЕЙ,
 НА ТЕРРИТОРИИ СУБЪЕКТОВ РОССИЙСКОЙ ФЕДЕРАЦИИ
КРЫМСКОГО ФЕДЕРАЛЬНОГО ОКРУГА НА 2015 ГОД, РУБ./КВТ.Ч. (БЕЗ НДС) *</t>
  </si>
  <si>
    <t xml:space="preserve">Севастополь </t>
  </si>
  <si>
    <t>мин</t>
  </si>
  <si>
    <t>1П</t>
  </si>
  <si>
    <t>2П</t>
  </si>
  <si>
    <t xml:space="preserve">крым </t>
  </si>
  <si>
    <t>мин тариф 2014</t>
  </si>
  <si>
    <t>макс тариф 2014</t>
  </si>
  <si>
    <t>макс</t>
  </si>
  <si>
    <t>&lt;*&gt;предельные уровни тарифов на услуги по передаче электрической энергии установлены, в том числе с учетом пункта 71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1178.</t>
  </si>
  <si>
    <t>&lt;*&gt; предельные уровни тарифов на услуги по передаче электрической энергии установлены, в том числе с учетом пункта 71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1178.</t>
  </si>
  <si>
    <t>&lt;*&gt;предельные уровни тарифов на услуги по передаче электрической энергии установлены, в том числе с учетом пункта 71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 (Собрание законодательства Российской Федерации, 2012, № 4, ст. 504; № 16, ст. 1883; № 20, ст. 2539; № 23, ст. 3008; № 24, ст. 3185; № 28, ст. 3897; № 41, ст. 5636; 2013, № 1, ст. 68; № 21, ст. 2647; № 22, ст. 2817; № 26, ст. 3337;              № 27, ст. 3602; № 31, ст. 4216, ст. 4234; № 35, ст. 4528; № 44, ст. 5754; № 47, ст. 6105; 2014, № 2, ст. 89; № 2, ст. 131; № 8, ст. 813; № 9, ст. 919; № 11, ст. 1156;  № 23, ст. 2994; № 25, ст. 3311;         № 28, ст. 4050; № 32, ст. 4521; № 34, ст. 4659; № 33, ст. 4596; № 34, ст. 4677; № 35, ст. 4769; № 44, ст. 6078).</t>
  </si>
  <si>
    <t xml:space="preserve">&lt;**&gt; предельные уровни тарифов на услуги по передаче электрической энергии установлены с учетом  решений органов исполнительной власти субъектов Российской Федерации в области государственного регулирования тарифов о применении социальной нормы потребления электрической энергии (мощности) в соответствии с  постановлением Правительства Российской Федерации от 22 июля 2013 г. № 614 "О порядке установления и применения социальной нормы потребления электрической энергии (мощности) и о внесении изменений в некоторые акты Правительства Российской Федерации по вопросам установления и применения социальной нормы потребления электрической энергии (мощности)"  (Собрание законодательства Российской Федерации, 2013, № 31, ст. 4216; 2014, № 9, ст. 919; № 14, ст. 1627).
</t>
  </si>
  <si>
    <t xml:space="preserve">&lt;*&gt;предельные уровни тарифов на услуги по передаче электрической энергии установлены, в том числе с учетом пункта 71 Основ ценообразования в области регулируемых цен (тарифов) в электроэнергетике, утвержденных постановлением Правительства Российской Федерации от 29 декабря 2011 г. № 1178. </t>
  </si>
  <si>
    <t xml:space="preserve">&lt;**&gt; предельные уровни тарифов на услуги по передаче электрической энергии установлены с учетом  решений органов исполнительной власти субъектов Российской Федерации в области государственного регулирования тарифов оприменении социальной нормы потребления электрической энергии (мощности) в соответствии с  постановлением Правительства Российской Федерации от 22 июля 2013 г. № 614 "О порядке установления и применения социальной нормы потребления электрической энергии (мощности) и о внесении изменений в некоторые акты Правительства Российской Федерации по вопросам установления и применения социальной нормы потребления электрической энергии (мощности)".
</t>
  </si>
  <si>
    <t xml:space="preserve">ПРЕДЕЛЬНЫЕ МИНИМАЛЬНЫЕ И МАКСИМАЛЬНЫЕ УРОВНИ ТАРИФОВ НА УСЛУГИ ПО ПЕРЕДАЧЕ
ЭЛЕКТРИЧЕСКОЙ ЭНЕРГИИ, ПОСТАВЛЯЕМОЙ  НАСЕЛЕНИЮ И 
ПРИРАВНЕННЫМ К НЕМУ КАТЕГОРИЙ ПОТРЕБИТЕЛЕЙ,  НА ТЕРРИТОРИИ
Г. БАЙКОНУР НА 2015 ГОДА, РУБ./КВТ.Ч. (БЕЗ НДС)*
</t>
  </si>
  <si>
    <t>Тюменская область, Ханты-Мансийский автономный округ-Югра, Ямало-Ненецкий автономный округ</t>
  </si>
  <si>
    <t>Ханты-Мансийский автономный округ-Югра**</t>
  </si>
  <si>
    <t xml:space="preserve">&lt;**&gt; установлены на территориях, 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
</t>
  </si>
  <si>
    <t xml:space="preserve">Приложение 6
к приказу Федеральной
службы по тарифам
от  05.12.2014 г. № 289-э/3       
</t>
  </si>
  <si>
    <t xml:space="preserve">Приложение 8 
к приказу Федеральной
службы по тарифам
от  05.12.2014 г. № 289-э/3      
</t>
  </si>
  <si>
    <t xml:space="preserve">Приложение 10
к приказу Федеральной
службы по тарифам
от 05 декабря 2014 г. № 289-э/3    
</t>
  </si>
  <si>
    <t xml:space="preserve">Приложение 9
к приказу Федеральной
службы по тарифам
от 05 декабря 2014 г. № 289-э/3     
</t>
  </si>
  <si>
    <t xml:space="preserve">Приложение 7 
к приказу Федеральной
службы по тарифам
от 05 декабря 2014 г. № 289-э/3   
</t>
  </si>
  <si>
    <t xml:space="preserve">Приложение 5 
к приказу Федеральной
службы по тарифам
от 05 декабря 2014 г. № 289-э/3      
</t>
  </si>
  <si>
    <t xml:space="preserve">Приложение 4
к приказу Федеральной
службы по тарифам
от 05 декабря 2014 г. № 289-э/3    
</t>
  </si>
  <si>
    <t xml:space="preserve">Приложение 3
к приказу Федеральной
службы по тарифам
от 05 декабря 2014 г. № 289-э/3       
</t>
  </si>
  <si>
    <t xml:space="preserve">Приложение 2 
к приказу Федеральной
службы по тарифам
от 05 декабря 2014 г. № 289-э/3       
</t>
  </si>
  <si>
    <t xml:space="preserve">Приложение 1 
к приказу Федеральной
службы по тарифам
от 05 декабря 2014 г. № 289-э/3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</si>
</sst>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0"/>
    <numFmt numFmtId="165" formatCode="#,##0.00000_р_.;\-#,##0.00000_р_."/>
    <numFmt numFmtId="166" formatCode="#,##0.00000_ ;\-#,##0.000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2"/>
    </font>
    <font>
      <sz val="10"/>
      <color indexed="8"/>
      <name val="Times New Roman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2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3" fillId="0" borderId="0" xfId="3">
      <alignment vertical="center"/>
    </xf>
    <xf numFmtId="0" fontId="4" fillId="0" borderId="0" xfId="3" applyNumberFormat="1" applyFont="1" applyFill="1" applyAlignment="1">
      <alignment wrapText="1"/>
    </xf>
    <xf numFmtId="0" fontId="5" fillId="0" borderId="0" xfId="3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>
      <alignment wrapText="1"/>
    </xf>
    <xf numFmtId="0" fontId="0" fillId="0" borderId="0" xfId="0" applyBorder="1"/>
    <xf numFmtId="1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left" vertical="center" wrapText="1"/>
    </xf>
    <xf numFmtId="165" fontId="5" fillId="0" borderId="1" xfId="6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>
      <alignment vertical="center"/>
    </xf>
    <xf numFmtId="164" fontId="5" fillId="0" borderId="1" xfId="6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/>
    <xf numFmtId="166" fontId="5" fillId="0" borderId="1" xfId="7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5" fillId="2" borderId="1" xfId="6" applyNumberFormat="1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64" fontId="6" fillId="2" borderId="1" xfId="3" applyNumberFormat="1" applyFont="1" applyFill="1" applyBorder="1">
      <alignment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left" vertical="center" wrapText="1"/>
    </xf>
    <xf numFmtId="165" fontId="5" fillId="0" borderId="0" xfId="6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right" vertical="center" wrapText="1"/>
    </xf>
    <xf numFmtId="0" fontId="7" fillId="0" borderId="0" xfId="3" applyFont="1" applyAlignment="1">
      <alignment horizontal="right" vertical="center" wrapText="1"/>
    </xf>
    <xf numFmtId="0" fontId="5" fillId="0" borderId="0" xfId="3" applyNumberFormat="1" applyFont="1" applyFill="1" applyBorder="1" applyAlignment="1">
      <alignment horizontal="left" vertical="center" wrapText="1"/>
    </xf>
    <xf numFmtId="0" fontId="7" fillId="0" borderId="0" xfId="3" applyFont="1" applyAlignment="1">
      <alignment horizontal="right" vertical="center" wrapText="1"/>
    </xf>
    <xf numFmtId="0" fontId="4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Border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17" fontId="0" fillId="0" borderId="0" xfId="0" applyNumberFormat="1"/>
    <xf numFmtId="0" fontId="5" fillId="0" borderId="0" xfId="3" applyNumberFormat="1" applyFont="1" applyFill="1" applyBorder="1" applyAlignment="1">
      <alignment horizontal="left" vertical="center" wrapText="1"/>
    </xf>
    <xf numFmtId="0" fontId="7" fillId="0" borderId="0" xfId="3" applyFont="1" applyAlignment="1">
      <alignment horizontal="right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horizontal="center" vertical="center" wrapText="1"/>
    </xf>
    <xf numFmtId="49" fontId="10" fillId="0" borderId="7" xfId="3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3" xfId="3"/>
    <cellStyle name="Обычный 4" xfId="2"/>
    <cellStyle name="Обычный 5" xfId="1"/>
    <cellStyle name="Процентный 2" xf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2;&#1096;%20&#1088;&#1072;&#1089;&#1095;&#1077;&#1090;%20&#1089;%20&#1085;&#1086;&#1074;&#1099;&#1084;&#1080;%20&#1080;&#1085;&#1076;&#1080;&#1082;&#1072;&#1090;&#1080;&#1074;&#1072;&#1084;&#1080;%20&#1080;%20&#1080;&#1085;&#1092;&#1088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йт"/>
      <sheetName val="расчетка"/>
    </sheetNames>
    <sheetDataSet>
      <sheetData sheetId="0"/>
      <sheetData sheetId="1">
        <row r="21">
          <cell r="O21">
            <v>2.5959923709368917</v>
          </cell>
        </row>
        <row r="89">
          <cell r="J89">
            <v>2.5750860076740731</v>
          </cell>
          <cell r="O89">
            <v>2.82892576198538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Normal="100" workbookViewId="0">
      <selection activeCell="G2" sqref="G2"/>
    </sheetView>
  </sheetViews>
  <sheetFormatPr defaultRowHeight="14.4" x14ac:dyDescent="0.3"/>
  <cols>
    <col min="1" max="1" width="6.109375" bestFit="1" customWidth="1"/>
    <col min="2" max="2" width="38.33203125" customWidth="1"/>
    <col min="3" max="4" width="50.109375" customWidth="1"/>
  </cols>
  <sheetData>
    <row r="1" spans="1:9" ht="66" x14ac:dyDescent="0.3">
      <c r="A1" s="2"/>
      <c r="B1" s="3"/>
      <c r="C1" s="17"/>
      <c r="D1" s="17" t="s">
        <v>127</v>
      </c>
      <c r="E1" s="3"/>
      <c r="F1" s="3"/>
      <c r="G1" s="45"/>
      <c r="H1" s="45"/>
      <c r="I1" s="45"/>
    </row>
    <row r="2" spans="1:9" ht="69" customHeight="1" x14ac:dyDescent="0.3">
      <c r="A2" s="51" t="s">
        <v>91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  <c r="E5" s="1"/>
      <c r="F5" s="1"/>
      <c r="G5" s="1"/>
      <c r="H5" s="1"/>
      <c r="I5" s="1"/>
    </row>
    <row r="6" spans="1:9" x14ac:dyDescent="0.3">
      <c r="A6" s="47"/>
      <c r="B6" s="47"/>
      <c r="C6" s="49"/>
      <c r="D6" s="49"/>
      <c r="E6" s="1"/>
      <c r="F6" s="1"/>
      <c r="G6" s="1"/>
      <c r="H6" s="1"/>
      <c r="I6" s="1"/>
    </row>
    <row r="7" spans="1:9" x14ac:dyDescent="0.3">
      <c r="A7" s="47"/>
      <c r="B7" s="52"/>
      <c r="C7" s="50"/>
      <c r="D7" s="50"/>
      <c r="E7" s="1"/>
      <c r="F7" s="1"/>
      <c r="G7" s="1"/>
      <c r="H7" s="1"/>
      <c r="I7" s="1"/>
    </row>
    <row r="8" spans="1:9" x14ac:dyDescent="0.3">
      <c r="A8" s="8">
        <v>1</v>
      </c>
      <c r="B8" s="9" t="s">
        <v>2</v>
      </c>
      <c r="C8" s="12"/>
      <c r="D8" s="12"/>
      <c r="E8" s="1"/>
      <c r="F8" s="1"/>
      <c r="G8" s="1"/>
      <c r="H8" s="1"/>
      <c r="I8" s="1"/>
    </row>
    <row r="9" spans="1:9" x14ac:dyDescent="0.3">
      <c r="A9" s="8"/>
      <c r="B9" s="9" t="s">
        <v>66</v>
      </c>
      <c r="C9" s="12">
        <v>0.01</v>
      </c>
      <c r="D9" s="21">
        <v>1.4836929081583494</v>
      </c>
      <c r="E9" s="1"/>
      <c r="F9" s="1"/>
      <c r="G9" s="1"/>
      <c r="H9" s="1"/>
      <c r="I9" s="1"/>
    </row>
    <row r="10" spans="1:9" x14ac:dyDescent="0.3">
      <c r="A10" s="8"/>
      <c r="B10" s="9" t="s">
        <v>67</v>
      </c>
      <c r="C10" s="12">
        <v>0.01</v>
      </c>
      <c r="D10" s="21">
        <v>1.645552658869514</v>
      </c>
      <c r="E10" s="1"/>
      <c r="F10" s="1"/>
      <c r="G10" s="1"/>
      <c r="H10" s="1"/>
      <c r="I10" s="1"/>
    </row>
    <row r="11" spans="1:9" x14ac:dyDescent="0.3">
      <c r="A11" s="8">
        <v>2</v>
      </c>
      <c r="B11" s="9" t="s">
        <v>3</v>
      </c>
      <c r="C11" s="12"/>
      <c r="D11" s="22"/>
      <c r="E11" s="1"/>
      <c r="F11" s="1"/>
      <c r="G11" s="1"/>
      <c r="H11" s="1"/>
      <c r="I11" s="1"/>
    </row>
    <row r="12" spans="1:9" x14ac:dyDescent="0.3">
      <c r="A12" s="8"/>
      <c r="B12" s="9" t="s">
        <v>66</v>
      </c>
      <c r="C12" s="12">
        <v>0.01</v>
      </c>
      <c r="D12" s="21">
        <v>1.4212251153598439</v>
      </c>
      <c r="E12" s="1"/>
      <c r="F12" s="1"/>
      <c r="G12" s="1"/>
      <c r="H12" s="1"/>
      <c r="I12" s="1"/>
    </row>
    <row r="13" spans="1:9" x14ac:dyDescent="0.3">
      <c r="A13" s="8"/>
      <c r="B13" s="9" t="s">
        <v>67</v>
      </c>
      <c r="C13" s="12">
        <v>0.01</v>
      </c>
      <c r="D13" s="21">
        <v>1.5608899661740481</v>
      </c>
      <c r="E13" s="1"/>
      <c r="F13" s="1"/>
      <c r="G13" s="1"/>
      <c r="H13" s="1"/>
      <c r="I13" s="1"/>
    </row>
    <row r="14" spans="1:9" x14ac:dyDescent="0.3">
      <c r="A14" s="8">
        <v>3</v>
      </c>
      <c r="B14" s="9" t="s">
        <v>74</v>
      </c>
      <c r="C14" s="12"/>
      <c r="D14" s="22"/>
    </row>
    <row r="15" spans="1:9" x14ac:dyDescent="0.3">
      <c r="A15" s="8"/>
      <c r="B15" s="9" t="s">
        <v>66</v>
      </c>
      <c r="C15" s="12">
        <v>0.01</v>
      </c>
      <c r="D15" s="21">
        <v>2.2597357886312106</v>
      </c>
    </row>
    <row r="16" spans="1:9" x14ac:dyDescent="0.3">
      <c r="A16" s="8"/>
      <c r="B16" s="9" t="s">
        <v>67</v>
      </c>
      <c r="C16" s="12">
        <v>0.01</v>
      </c>
      <c r="D16" s="21">
        <v>2.4318962541870381</v>
      </c>
    </row>
    <row r="17" spans="1:4" x14ac:dyDescent="0.3">
      <c r="A17" s="8">
        <v>4</v>
      </c>
      <c r="B17" s="9" t="s">
        <v>4</v>
      </c>
      <c r="C17" s="12"/>
      <c r="D17" s="21"/>
    </row>
    <row r="18" spans="1:4" x14ac:dyDescent="0.3">
      <c r="A18" s="8"/>
      <c r="B18" s="9" t="s">
        <v>66</v>
      </c>
      <c r="C18" s="12">
        <v>0.01</v>
      </c>
      <c r="D18" s="21">
        <v>1.3471949267031116</v>
      </c>
    </row>
    <row r="19" spans="1:4" x14ac:dyDescent="0.3">
      <c r="A19" s="8"/>
      <c r="B19" s="9" t="s">
        <v>67</v>
      </c>
      <c r="C19" s="12">
        <v>0.01</v>
      </c>
      <c r="D19" s="21">
        <v>1.4817997795755977</v>
      </c>
    </row>
    <row r="20" spans="1:4" x14ac:dyDescent="0.3">
      <c r="A20" s="8">
        <v>5</v>
      </c>
      <c r="B20" s="9" t="s">
        <v>5</v>
      </c>
      <c r="C20" s="12"/>
      <c r="D20" s="24"/>
    </row>
    <row r="21" spans="1:4" x14ac:dyDescent="0.3">
      <c r="A21" s="8"/>
      <c r="B21" s="9" t="s">
        <v>66</v>
      </c>
      <c r="C21" s="12">
        <v>0.01</v>
      </c>
      <c r="D21" s="21">
        <v>1.5419521458533543</v>
      </c>
    </row>
    <row r="22" spans="1:4" x14ac:dyDescent="0.3">
      <c r="A22" s="8"/>
      <c r="B22" s="9" t="s">
        <v>67</v>
      </c>
      <c r="C22" s="12">
        <v>0.01</v>
      </c>
      <c r="D22" s="21">
        <v>1.6964284745981237</v>
      </c>
    </row>
    <row r="23" spans="1:4" x14ac:dyDescent="0.3">
      <c r="A23" s="8">
        <v>6</v>
      </c>
      <c r="B23" s="9" t="s">
        <v>6</v>
      </c>
      <c r="C23" s="12"/>
      <c r="D23" s="22"/>
    </row>
    <row r="24" spans="1:4" x14ac:dyDescent="0.3">
      <c r="A24" s="8"/>
      <c r="B24" s="9" t="s">
        <v>66</v>
      </c>
      <c r="C24" s="12">
        <v>0.01</v>
      </c>
      <c r="D24" s="21">
        <v>1.823307174046493</v>
      </c>
    </row>
    <row r="25" spans="1:4" x14ac:dyDescent="0.3">
      <c r="A25" s="8"/>
      <c r="B25" s="9" t="s">
        <v>67</v>
      </c>
      <c r="C25" s="12">
        <v>0.01</v>
      </c>
      <c r="D25" s="21">
        <v>1.9906754337082995</v>
      </c>
    </row>
    <row r="26" spans="1:4" x14ac:dyDescent="0.3">
      <c r="A26" s="8">
        <v>7</v>
      </c>
      <c r="B26" s="9" t="s">
        <v>7</v>
      </c>
      <c r="C26" s="13"/>
      <c r="D26" s="21"/>
    </row>
    <row r="27" spans="1:4" x14ac:dyDescent="0.3">
      <c r="A27" s="8"/>
      <c r="B27" s="9" t="s">
        <v>66</v>
      </c>
      <c r="C27" s="12">
        <v>0.01</v>
      </c>
      <c r="D27" s="21">
        <v>1.6696382286896616</v>
      </c>
    </row>
    <row r="28" spans="1:4" x14ac:dyDescent="0.3">
      <c r="A28" s="8"/>
      <c r="B28" s="9" t="s">
        <v>67</v>
      </c>
      <c r="C28" s="12">
        <v>0.01</v>
      </c>
      <c r="D28" s="21">
        <v>1.8311143345394891</v>
      </c>
    </row>
    <row r="29" spans="1:4" x14ac:dyDescent="0.3">
      <c r="A29" s="8">
        <v>8</v>
      </c>
      <c r="B29" s="9" t="s">
        <v>8</v>
      </c>
      <c r="C29" s="13"/>
      <c r="D29" s="21"/>
    </row>
    <row r="30" spans="1:4" x14ac:dyDescent="0.3">
      <c r="A30" s="8"/>
      <c r="B30" s="9" t="s">
        <v>66</v>
      </c>
      <c r="C30" s="12">
        <v>0.01</v>
      </c>
      <c r="D30" s="21">
        <v>1.5182123239798002</v>
      </c>
    </row>
    <row r="31" spans="1:4" x14ac:dyDescent="0.3">
      <c r="A31" s="8"/>
      <c r="B31" s="9" t="s">
        <v>67</v>
      </c>
      <c r="C31" s="12">
        <v>0.01</v>
      </c>
      <c r="D31" s="21">
        <v>1.6888345896378301</v>
      </c>
    </row>
    <row r="32" spans="1:4" x14ac:dyDescent="0.3">
      <c r="A32" s="8">
        <v>9</v>
      </c>
      <c r="B32" s="9" t="s">
        <v>9</v>
      </c>
      <c r="C32" s="13"/>
      <c r="D32" s="21"/>
    </row>
    <row r="33" spans="1:4" x14ac:dyDescent="0.3">
      <c r="A33" s="8"/>
      <c r="B33" s="9" t="s">
        <v>66</v>
      </c>
      <c r="C33" s="12">
        <v>0.01</v>
      </c>
      <c r="D33" s="21">
        <v>1.2199283198980144</v>
      </c>
    </row>
    <row r="34" spans="1:4" x14ac:dyDescent="0.3">
      <c r="A34" s="8"/>
      <c r="B34" s="9" t="s">
        <v>67</v>
      </c>
      <c r="C34" s="12">
        <v>0.01</v>
      </c>
      <c r="D34" s="21">
        <v>1.3655961581989644</v>
      </c>
    </row>
    <row r="35" spans="1:4" x14ac:dyDescent="0.3">
      <c r="A35" s="8">
        <v>10</v>
      </c>
      <c r="B35" s="9" t="s">
        <v>10</v>
      </c>
      <c r="C35" s="13"/>
      <c r="D35" s="22"/>
    </row>
    <row r="36" spans="1:4" x14ac:dyDescent="0.3">
      <c r="A36" s="8"/>
      <c r="B36" s="9" t="s">
        <v>66</v>
      </c>
      <c r="C36" s="12">
        <v>0.01</v>
      </c>
      <c r="D36" s="21">
        <v>2.2747600000000001</v>
      </c>
    </row>
    <row r="37" spans="1:4" x14ac:dyDescent="0.3">
      <c r="A37" s="8"/>
      <c r="B37" s="9" t="s">
        <v>67</v>
      </c>
      <c r="C37" s="12">
        <v>0.01</v>
      </c>
      <c r="D37" s="21">
        <f>[1]расчетка!$O$21</f>
        <v>2.5959923709368917</v>
      </c>
    </row>
    <row r="38" spans="1:4" x14ac:dyDescent="0.3">
      <c r="A38" s="8">
        <v>11</v>
      </c>
      <c r="B38" s="9" t="s">
        <v>75</v>
      </c>
      <c r="C38" s="13"/>
      <c r="D38" s="21"/>
    </row>
    <row r="39" spans="1:4" x14ac:dyDescent="0.3">
      <c r="A39" s="8"/>
      <c r="B39" s="9" t="s">
        <v>66</v>
      </c>
      <c r="C39" s="12">
        <v>0.01</v>
      </c>
      <c r="D39" s="21">
        <v>2.1815853098278279</v>
      </c>
    </row>
    <row r="40" spans="1:4" x14ac:dyDescent="0.3">
      <c r="A40" s="8"/>
      <c r="B40" s="9" t="s">
        <v>67</v>
      </c>
      <c r="C40" s="12">
        <v>0.01</v>
      </c>
      <c r="D40" s="21">
        <v>2.3835006678032231</v>
      </c>
    </row>
    <row r="41" spans="1:4" x14ac:dyDescent="0.3">
      <c r="A41" s="8">
        <v>12</v>
      </c>
      <c r="B41" s="9" t="s">
        <v>11</v>
      </c>
      <c r="C41" s="13"/>
      <c r="D41" s="21"/>
    </row>
    <row r="42" spans="1:4" x14ac:dyDescent="0.3">
      <c r="A42" s="8"/>
      <c r="B42" s="9" t="s">
        <v>66</v>
      </c>
      <c r="C42" s="12">
        <v>0.01</v>
      </c>
      <c r="D42" s="21">
        <v>1.6435768251080685</v>
      </c>
    </row>
    <row r="43" spans="1:4" x14ac:dyDescent="0.3">
      <c r="A43" s="8"/>
      <c r="B43" s="9" t="s">
        <v>67</v>
      </c>
      <c r="C43" s="12">
        <v>0.01</v>
      </c>
      <c r="D43" s="21">
        <v>1.8063029034627958</v>
      </c>
    </row>
    <row r="44" spans="1:4" x14ac:dyDescent="0.3">
      <c r="A44" s="8">
        <v>13</v>
      </c>
      <c r="B44" s="9" t="s">
        <v>12</v>
      </c>
      <c r="C44" s="13"/>
      <c r="D44" s="21"/>
    </row>
    <row r="45" spans="1:4" x14ac:dyDescent="0.3">
      <c r="A45" s="8"/>
      <c r="B45" s="9" t="s">
        <v>66</v>
      </c>
      <c r="C45" s="12">
        <v>0.01</v>
      </c>
      <c r="D45" s="21">
        <v>1.2730162301598902</v>
      </c>
    </row>
    <row r="46" spans="1:4" x14ac:dyDescent="0.3">
      <c r="A46" s="8"/>
      <c r="B46" s="9" t="s">
        <v>67</v>
      </c>
      <c r="C46" s="12">
        <v>0.01</v>
      </c>
      <c r="D46" s="21">
        <v>1.4020464767913667</v>
      </c>
    </row>
    <row r="47" spans="1:4" x14ac:dyDescent="0.3">
      <c r="A47" s="8">
        <v>14</v>
      </c>
      <c r="B47" s="9" t="s">
        <v>13</v>
      </c>
      <c r="C47" s="13"/>
      <c r="D47" s="21"/>
    </row>
    <row r="48" spans="1:4" x14ac:dyDescent="0.3">
      <c r="A48" s="8"/>
      <c r="B48" s="9" t="s">
        <v>66</v>
      </c>
      <c r="C48" s="12">
        <v>0.01</v>
      </c>
      <c r="D48" s="21">
        <v>1.3763861220690088</v>
      </c>
    </row>
    <row r="49" spans="1:11" x14ac:dyDescent="0.3">
      <c r="A49" s="8"/>
      <c r="B49" s="9" t="s">
        <v>67</v>
      </c>
      <c r="C49" s="12">
        <v>0.01</v>
      </c>
      <c r="D49" s="21">
        <v>1.534329639819668</v>
      </c>
    </row>
    <row r="50" spans="1:11" x14ac:dyDescent="0.3">
      <c r="A50" s="8">
        <v>15</v>
      </c>
      <c r="B50" s="9" t="s">
        <v>14</v>
      </c>
      <c r="C50" s="13"/>
      <c r="D50" s="21"/>
    </row>
    <row r="51" spans="1:11" x14ac:dyDescent="0.3">
      <c r="A51" s="8"/>
      <c r="B51" s="9" t="s">
        <v>66</v>
      </c>
      <c r="C51" s="12">
        <v>0.01</v>
      </c>
      <c r="D51" s="21">
        <v>1.9521592726457313</v>
      </c>
    </row>
    <row r="52" spans="1:11" x14ac:dyDescent="0.3">
      <c r="A52" s="8"/>
      <c r="B52" s="9" t="s">
        <v>67</v>
      </c>
      <c r="C52" s="12">
        <v>0.01</v>
      </c>
      <c r="D52" s="21">
        <v>2.1345083559942934</v>
      </c>
    </row>
    <row r="53" spans="1:11" x14ac:dyDescent="0.3">
      <c r="A53" s="8">
        <v>16</v>
      </c>
      <c r="B53" s="11" t="s">
        <v>15</v>
      </c>
      <c r="C53" s="13"/>
      <c r="D53" s="21"/>
    </row>
    <row r="54" spans="1:11" x14ac:dyDescent="0.3">
      <c r="A54" s="8"/>
      <c r="B54" s="9" t="s">
        <v>66</v>
      </c>
      <c r="C54" s="12">
        <v>0.01</v>
      </c>
      <c r="D54" s="21">
        <v>1.6797291418329754</v>
      </c>
    </row>
    <row r="55" spans="1:11" x14ac:dyDescent="0.3">
      <c r="A55" s="8"/>
      <c r="B55" s="9" t="s">
        <v>67</v>
      </c>
      <c r="C55" s="12">
        <v>0.01</v>
      </c>
      <c r="D55" s="21">
        <v>1.8415092418178001</v>
      </c>
    </row>
    <row r="56" spans="1:11" x14ac:dyDescent="0.3">
      <c r="A56" s="8">
        <v>17</v>
      </c>
      <c r="B56" s="9" t="s">
        <v>16</v>
      </c>
      <c r="C56" s="13"/>
      <c r="D56" s="21"/>
    </row>
    <row r="57" spans="1:11" x14ac:dyDescent="0.3">
      <c r="A57" s="8"/>
      <c r="B57" s="9" t="s">
        <v>66</v>
      </c>
      <c r="C57" s="12">
        <v>0.01</v>
      </c>
      <c r="D57" s="21">
        <v>1.3557386815375256</v>
      </c>
    </row>
    <row r="58" spans="1:11" x14ac:dyDescent="0.3">
      <c r="A58" s="8"/>
      <c r="B58" s="9" t="s">
        <v>67</v>
      </c>
      <c r="C58" s="12">
        <v>0.01</v>
      </c>
      <c r="D58" s="21">
        <v>1.4898651719304943</v>
      </c>
    </row>
    <row r="59" spans="1:11" x14ac:dyDescent="0.3">
      <c r="A59" s="8">
        <v>18</v>
      </c>
      <c r="B59" s="9" t="s">
        <v>17</v>
      </c>
      <c r="C59" s="13"/>
      <c r="D59" s="22"/>
    </row>
    <row r="60" spans="1:11" x14ac:dyDescent="0.3">
      <c r="A60" s="8"/>
      <c r="B60" s="9" t="s">
        <v>66</v>
      </c>
      <c r="C60" s="12">
        <v>0.01</v>
      </c>
      <c r="D60" s="27">
        <v>2.5776599999999998</v>
      </c>
    </row>
    <row r="61" spans="1:11" x14ac:dyDescent="0.3">
      <c r="A61" s="8"/>
      <c r="B61" s="9" t="s">
        <v>67</v>
      </c>
      <c r="C61" s="12">
        <v>0.01</v>
      </c>
      <c r="D61" s="27">
        <v>2.972579352490365</v>
      </c>
    </row>
    <row r="62" spans="1:11" s="1" customFormat="1" x14ac:dyDescent="0.3">
      <c r="A62" s="29"/>
      <c r="B62" s="30"/>
      <c r="C62" s="31"/>
      <c r="D62" s="32"/>
    </row>
    <row r="63" spans="1:11" ht="69.75" customHeight="1" x14ac:dyDescent="0.3">
      <c r="A63" s="44" t="s">
        <v>110</v>
      </c>
      <c r="B63" s="44"/>
      <c r="C63" s="44"/>
      <c r="D63" s="44"/>
    </row>
    <row r="64" spans="1:11" ht="84.75" customHeight="1" x14ac:dyDescent="0.3">
      <c r="A64" s="44" t="s">
        <v>111</v>
      </c>
      <c r="B64" s="44"/>
      <c r="C64" s="44"/>
      <c r="D64" s="44"/>
      <c r="E64" s="20"/>
      <c r="F64" s="20"/>
      <c r="G64" s="20"/>
      <c r="H64" s="20"/>
      <c r="I64" s="20"/>
      <c r="J64" s="20"/>
      <c r="K64" s="20"/>
    </row>
    <row r="65" spans="1:18" ht="33.75" customHeight="1" x14ac:dyDescent="0.3">
      <c r="A65" s="44"/>
      <c r="B65" s="44"/>
      <c r="C65" s="44"/>
      <c r="D65" s="44"/>
      <c r="E65" s="20"/>
      <c r="F65" s="20"/>
      <c r="G65" s="20"/>
      <c r="H65" s="20"/>
      <c r="I65" s="20"/>
      <c r="J65" s="20"/>
      <c r="K65" s="20"/>
      <c r="L65" s="44"/>
      <c r="M65" s="44"/>
      <c r="N65" s="44"/>
      <c r="O65" s="44"/>
      <c r="P65" s="44"/>
      <c r="Q65" s="44"/>
      <c r="R65" s="44"/>
    </row>
  </sheetData>
  <autoFilter ref="A4:D61"/>
  <mergeCells count="10">
    <mergeCell ref="L65:R65"/>
    <mergeCell ref="A64:D64"/>
    <mergeCell ref="A65:D65"/>
    <mergeCell ref="A63:D63"/>
    <mergeCell ref="G1:I1"/>
    <mergeCell ref="A4:A7"/>
    <mergeCell ref="C4:C7"/>
    <mergeCell ref="D4:D7"/>
    <mergeCell ref="A2:D2"/>
    <mergeCell ref="B4:B7"/>
  </mergeCells>
  <pageMargins left="0" right="0" top="0" bottom="0" header="0.31496062992125984" footer="0.31496062992125984"/>
  <pageSetup paperSize="8" scale="9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Normal="100" workbookViewId="0">
      <selection activeCell="C1" sqref="C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126</v>
      </c>
      <c r="E1" s="3"/>
      <c r="F1" s="3"/>
      <c r="G1" s="45"/>
      <c r="H1" s="45"/>
      <c r="I1" s="45"/>
    </row>
    <row r="2" spans="1:9" ht="69" customHeight="1" x14ac:dyDescent="0.3">
      <c r="A2" s="51" t="s">
        <v>92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18</v>
      </c>
      <c r="C8" s="13"/>
      <c r="D8" s="25"/>
    </row>
    <row r="9" spans="1:9" x14ac:dyDescent="0.3">
      <c r="A9" s="8"/>
      <c r="B9" s="9" t="s">
        <v>66</v>
      </c>
      <c r="C9" s="12">
        <v>0.01</v>
      </c>
      <c r="D9" s="21">
        <v>1.2876993144803925</v>
      </c>
    </row>
    <row r="10" spans="1:9" x14ac:dyDescent="0.3">
      <c r="A10" s="8"/>
      <c r="B10" s="9" t="s">
        <v>67</v>
      </c>
      <c r="C10" s="12">
        <v>0.01</v>
      </c>
      <c r="D10" s="21">
        <v>1.4484163398925594</v>
      </c>
    </row>
    <row r="11" spans="1:9" x14ac:dyDescent="0.3">
      <c r="A11" s="8">
        <v>2</v>
      </c>
      <c r="B11" s="9" t="s">
        <v>19</v>
      </c>
      <c r="C11" s="13"/>
      <c r="D11" s="22"/>
    </row>
    <row r="12" spans="1:9" x14ac:dyDescent="0.3">
      <c r="A12" s="8"/>
      <c r="B12" s="9" t="s">
        <v>66</v>
      </c>
      <c r="C12" s="12">
        <v>1.0000000000000001E-5</v>
      </c>
      <c r="D12" s="21">
        <v>1.4603150661016953</v>
      </c>
    </row>
    <row r="13" spans="1:9" x14ac:dyDescent="0.3">
      <c r="A13" s="8"/>
      <c r="B13" s="9" t="s">
        <v>67</v>
      </c>
      <c r="C13" s="12">
        <v>0.01</v>
      </c>
      <c r="D13" s="21">
        <v>1.8254392322033899</v>
      </c>
    </row>
    <row r="14" spans="1:9" x14ac:dyDescent="0.3">
      <c r="A14" s="8">
        <v>3</v>
      </c>
      <c r="B14" s="9" t="s">
        <v>20</v>
      </c>
      <c r="C14" s="13"/>
      <c r="D14" s="22"/>
    </row>
    <row r="15" spans="1:9" x14ac:dyDescent="0.3">
      <c r="A15" s="8"/>
      <c r="B15" s="9" t="s">
        <v>66</v>
      </c>
      <c r="C15" s="12">
        <v>0.01</v>
      </c>
      <c r="D15" s="26">
        <v>1.4259977796610173</v>
      </c>
    </row>
    <row r="16" spans="1:9" x14ac:dyDescent="0.3">
      <c r="A16" s="8"/>
      <c r="B16" s="9" t="s">
        <v>67</v>
      </c>
      <c r="C16" s="12">
        <v>0.01</v>
      </c>
      <c r="D16" s="26">
        <v>1.6265924796610169</v>
      </c>
    </row>
    <row r="17" spans="1:4" x14ac:dyDescent="0.3">
      <c r="A17" s="8">
        <v>4</v>
      </c>
      <c r="B17" s="9" t="s">
        <v>22</v>
      </c>
      <c r="C17" s="13"/>
      <c r="D17" s="22"/>
    </row>
    <row r="18" spans="1:4" x14ac:dyDescent="0.3">
      <c r="A18" s="8"/>
      <c r="B18" s="9" t="s">
        <v>66</v>
      </c>
      <c r="C18" s="12">
        <v>0.01</v>
      </c>
      <c r="D18" s="21">
        <v>1.6308038101513913</v>
      </c>
    </row>
    <row r="19" spans="1:4" x14ac:dyDescent="0.3">
      <c r="A19" s="8"/>
      <c r="B19" s="9" t="s">
        <v>67</v>
      </c>
      <c r="C19" s="12">
        <v>0.01</v>
      </c>
      <c r="D19" s="21">
        <v>1.8114797985172544</v>
      </c>
    </row>
    <row r="20" spans="1:4" x14ac:dyDescent="0.3">
      <c r="A20" s="8">
        <v>5</v>
      </c>
      <c r="B20" s="9" t="s">
        <v>23</v>
      </c>
      <c r="C20" s="13"/>
      <c r="D20" s="22"/>
    </row>
    <row r="21" spans="1:4" x14ac:dyDescent="0.3">
      <c r="A21" s="8"/>
      <c r="B21" s="9" t="s">
        <v>66</v>
      </c>
      <c r="C21" s="12">
        <v>0.01</v>
      </c>
      <c r="D21" s="26">
        <v>1.4389455796610171</v>
      </c>
    </row>
    <row r="22" spans="1:4" x14ac:dyDescent="0.3">
      <c r="A22" s="8"/>
      <c r="B22" s="9" t="s">
        <v>67</v>
      </c>
      <c r="C22" s="12">
        <v>0.01</v>
      </c>
      <c r="D22" s="26">
        <v>1.5692008915254241</v>
      </c>
    </row>
    <row r="23" spans="1:4" x14ac:dyDescent="0.3">
      <c r="A23" s="8">
        <v>6</v>
      </c>
      <c r="B23" s="9" t="s">
        <v>68</v>
      </c>
      <c r="C23" s="13"/>
      <c r="D23" s="22"/>
    </row>
    <row r="24" spans="1:4" x14ac:dyDescent="0.3">
      <c r="A24" s="8"/>
      <c r="B24" s="9" t="s">
        <v>66</v>
      </c>
      <c r="C24" s="12">
        <v>0.01</v>
      </c>
      <c r="D24" s="21">
        <v>1.6098754655345495</v>
      </c>
    </row>
    <row r="25" spans="1:4" x14ac:dyDescent="0.3">
      <c r="A25" s="8"/>
      <c r="B25" s="9" t="s">
        <v>67</v>
      </c>
      <c r="C25" s="12">
        <v>0.01</v>
      </c>
      <c r="D25" s="21">
        <v>1.7617838725767316</v>
      </c>
    </row>
    <row r="26" spans="1:4" x14ac:dyDescent="0.3">
      <c r="A26" s="8">
        <v>7</v>
      </c>
      <c r="B26" s="9" t="s">
        <v>24</v>
      </c>
      <c r="C26" s="13"/>
      <c r="D26" s="22"/>
    </row>
    <row r="27" spans="1:4" x14ac:dyDescent="0.3">
      <c r="A27" s="8"/>
      <c r="B27" s="9" t="s">
        <v>66</v>
      </c>
      <c r="C27" s="12">
        <v>0.01</v>
      </c>
      <c r="D27" s="21">
        <v>1.043237882462877</v>
      </c>
    </row>
    <row r="28" spans="1:4" x14ac:dyDescent="0.3">
      <c r="A28" s="8"/>
      <c r="B28" s="9" t="s">
        <v>67</v>
      </c>
      <c r="C28" s="12">
        <v>0.01</v>
      </c>
      <c r="D28" s="21">
        <v>1.1398398371275178</v>
      </c>
    </row>
    <row r="29" spans="1:4" x14ac:dyDescent="0.3">
      <c r="A29" s="8">
        <v>8</v>
      </c>
      <c r="B29" s="9" t="s">
        <v>25</v>
      </c>
      <c r="C29" s="13"/>
      <c r="D29" s="22"/>
    </row>
    <row r="30" spans="1:4" x14ac:dyDescent="0.3">
      <c r="A30" s="8"/>
      <c r="B30" s="9" t="s">
        <v>66</v>
      </c>
      <c r="C30" s="12">
        <v>0.01</v>
      </c>
      <c r="D30" s="21">
        <v>1.5564435190790351</v>
      </c>
    </row>
    <row r="31" spans="1:4" x14ac:dyDescent="0.3">
      <c r="A31" s="8"/>
      <c r="B31" s="9" t="s">
        <v>67</v>
      </c>
      <c r="C31" s="12">
        <v>0.01</v>
      </c>
      <c r="D31" s="21">
        <v>1.7035332963461614</v>
      </c>
    </row>
    <row r="32" spans="1:4" x14ac:dyDescent="0.3">
      <c r="A32" s="8">
        <v>9</v>
      </c>
      <c r="B32" s="9" t="s">
        <v>26</v>
      </c>
      <c r="C32" s="13"/>
      <c r="D32" s="22"/>
    </row>
    <row r="33" spans="1:18" x14ac:dyDescent="0.3">
      <c r="A33" s="8"/>
      <c r="B33" s="9" t="s">
        <v>66</v>
      </c>
      <c r="C33" s="12">
        <v>0.01</v>
      </c>
      <c r="D33" s="21">
        <v>1.7094891605106257</v>
      </c>
    </row>
    <row r="34" spans="1:18" x14ac:dyDescent="0.3">
      <c r="A34" s="8"/>
      <c r="B34" s="9" t="s">
        <v>67</v>
      </c>
      <c r="C34" s="12">
        <v>0.01</v>
      </c>
      <c r="D34" s="21">
        <v>1.8778163758661335</v>
      </c>
    </row>
    <row r="35" spans="1:18" x14ac:dyDescent="0.3">
      <c r="A35" s="8">
        <v>10</v>
      </c>
      <c r="B35" s="9" t="s">
        <v>82</v>
      </c>
      <c r="C35" s="13"/>
      <c r="D35" s="22"/>
    </row>
    <row r="36" spans="1:18" x14ac:dyDescent="0.3">
      <c r="A36" s="8"/>
      <c r="B36" s="9" t="s">
        <v>66</v>
      </c>
      <c r="C36" s="12">
        <v>0.01</v>
      </c>
      <c r="D36" s="21">
        <v>1.6645377165967279</v>
      </c>
    </row>
    <row r="37" spans="1:18" x14ac:dyDescent="0.3">
      <c r="A37" s="8"/>
      <c r="B37" s="9" t="s">
        <v>67</v>
      </c>
      <c r="C37" s="12">
        <v>0.01</v>
      </c>
      <c r="D37" s="21">
        <v>1.830129208451541</v>
      </c>
    </row>
    <row r="38" spans="1:18" x14ac:dyDescent="0.3">
      <c r="A38" s="8">
        <v>11</v>
      </c>
      <c r="B38" s="9" t="s">
        <v>21</v>
      </c>
      <c r="C38" s="13"/>
      <c r="D38" s="22"/>
    </row>
    <row r="39" spans="1:18" x14ac:dyDescent="0.3">
      <c r="A39" s="8"/>
      <c r="B39" s="9" t="s">
        <v>66</v>
      </c>
      <c r="C39" s="12">
        <v>0.01</v>
      </c>
      <c r="D39" s="18">
        <v>0.67564999999999997</v>
      </c>
    </row>
    <row r="40" spans="1:18" x14ac:dyDescent="0.3">
      <c r="A40" s="8"/>
      <c r="B40" s="9" t="s">
        <v>67</v>
      </c>
      <c r="C40" s="12">
        <v>0.01</v>
      </c>
      <c r="D40" s="19">
        <v>0.92649999999999999</v>
      </c>
    </row>
    <row r="41" spans="1:18" x14ac:dyDescent="0.3">
      <c r="A41" s="29"/>
      <c r="B41" s="30"/>
      <c r="C41" s="31"/>
      <c r="D41" s="32"/>
    </row>
    <row r="42" spans="1:18" ht="33.75" customHeight="1" x14ac:dyDescent="0.3">
      <c r="A42" s="44" t="s">
        <v>109</v>
      </c>
      <c r="B42" s="44"/>
      <c r="C42" s="44"/>
      <c r="D42" s="44"/>
    </row>
    <row r="43" spans="1:18" ht="33.75" customHeight="1" x14ac:dyDescent="0.3">
      <c r="A43" s="44"/>
      <c r="B43" s="44"/>
      <c r="C43" s="44"/>
      <c r="D43" s="44"/>
      <c r="E43" s="20"/>
      <c r="F43" s="20"/>
      <c r="G43" s="20"/>
      <c r="H43" s="20"/>
      <c r="I43" s="20"/>
      <c r="J43" s="20"/>
      <c r="K43" s="20"/>
      <c r="L43" s="44"/>
      <c r="M43" s="44"/>
      <c r="N43" s="44"/>
      <c r="O43" s="44"/>
      <c r="P43" s="44"/>
      <c r="Q43" s="44"/>
      <c r="R43" s="44"/>
    </row>
  </sheetData>
  <autoFilter ref="A4:D40"/>
  <mergeCells count="9">
    <mergeCell ref="A42:D42"/>
    <mergeCell ref="A43:D43"/>
    <mergeCell ref="L43:R43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scale="9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Normal="100" workbookViewId="0">
      <selection activeCell="C1" sqref="C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125</v>
      </c>
      <c r="E1" s="3"/>
      <c r="F1" s="3"/>
      <c r="G1" s="45"/>
      <c r="H1" s="45"/>
      <c r="I1" s="45"/>
    </row>
    <row r="2" spans="1:9" ht="69" customHeight="1" x14ac:dyDescent="0.3">
      <c r="A2" s="51" t="s">
        <v>93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88</v>
      </c>
      <c r="C8" s="13"/>
      <c r="D8" s="25"/>
    </row>
    <row r="9" spans="1:9" x14ac:dyDescent="0.3">
      <c r="A9" s="8"/>
      <c r="B9" s="9" t="s">
        <v>66</v>
      </c>
      <c r="C9" s="12">
        <v>0.01</v>
      </c>
      <c r="D9" s="21">
        <v>2.108493555986021</v>
      </c>
    </row>
    <row r="10" spans="1:9" x14ac:dyDescent="0.3">
      <c r="A10" s="8"/>
      <c r="B10" s="9" t="s">
        <v>67</v>
      </c>
      <c r="C10" s="12">
        <v>0.01</v>
      </c>
      <c r="D10" s="21">
        <v>2.3387481936994465</v>
      </c>
    </row>
    <row r="11" spans="1:9" x14ac:dyDescent="0.3">
      <c r="A11" s="8">
        <v>2</v>
      </c>
      <c r="B11" s="9" t="s">
        <v>33</v>
      </c>
      <c r="C11" s="13"/>
      <c r="D11" s="25"/>
    </row>
    <row r="12" spans="1:9" x14ac:dyDescent="0.3">
      <c r="A12" s="8"/>
      <c r="B12" s="9" t="s">
        <v>66</v>
      </c>
      <c r="C12" s="12">
        <v>0.01</v>
      </c>
      <c r="D12" s="21">
        <v>2.2395088067165165</v>
      </c>
    </row>
    <row r="13" spans="1:9" x14ac:dyDescent="0.3">
      <c r="A13" s="8"/>
      <c r="B13" s="9" t="s">
        <v>67</v>
      </c>
      <c r="C13" s="12">
        <v>0.01</v>
      </c>
      <c r="D13" s="21">
        <v>2.4418696655767973</v>
      </c>
    </row>
    <row r="14" spans="1:9" x14ac:dyDescent="0.3">
      <c r="A14" s="8">
        <v>3</v>
      </c>
      <c r="B14" s="9" t="s">
        <v>89</v>
      </c>
      <c r="C14" s="13"/>
      <c r="D14" s="22"/>
    </row>
    <row r="15" spans="1:9" x14ac:dyDescent="0.3">
      <c r="A15" s="8"/>
      <c r="B15" s="9" t="s">
        <v>66</v>
      </c>
      <c r="C15" s="12">
        <v>0.01</v>
      </c>
      <c r="D15" s="21">
        <v>2.108493555986021</v>
      </c>
    </row>
    <row r="16" spans="1:9" x14ac:dyDescent="0.3">
      <c r="A16" s="8"/>
      <c r="B16" s="9" t="s">
        <v>67</v>
      </c>
      <c r="C16" s="12">
        <v>0.01</v>
      </c>
      <c r="D16" s="21">
        <v>2.3387481936994465</v>
      </c>
    </row>
    <row r="17" spans="1:18" x14ac:dyDescent="0.3">
      <c r="A17" s="8">
        <v>4</v>
      </c>
      <c r="B17" s="9" t="s">
        <v>34</v>
      </c>
      <c r="C17" s="13"/>
      <c r="D17" s="22"/>
    </row>
    <row r="18" spans="1:18" x14ac:dyDescent="0.3">
      <c r="A18" s="8"/>
      <c r="B18" s="9" t="s">
        <v>66</v>
      </c>
      <c r="C18" s="12">
        <v>0.01</v>
      </c>
      <c r="D18" s="21">
        <v>2.1588678620711832</v>
      </c>
    </row>
    <row r="19" spans="1:18" x14ac:dyDescent="0.3">
      <c r="A19" s="8"/>
      <c r="B19" s="9" t="s">
        <v>67</v>
      </c>
      <c r="C19" s="12">
        <v>0.01</v>
      </c>
      <c r="D19" s="21">
        <v>2.3527820341464989</v>
      </c>
    </row>
    <row r="20" spans="1:18" x14ac:dyDescent="0.3">
      <c r="A20" s="10">
        <v>5</v>
      </c>
      <c r="B20" s="9" t="s">
        <v>71</v>
      </c>
      <c r="C20" s="13"/>
      <c r="D20" s="22"/>
    </row>
    <row r="21" spans="1:18" x14ac:dyDescent="0.3">
      <c r="A21" s="10"/>
      <c r="B21" s="9" t="s">
        <v>66</v>
      </c>
      <c r="C21" s="12">
        <v>0.01</v>
      </c>
      <c r="D21" s="21">
        <v>1.4655237820081026</v>
      </c>
    </row>
    <row r="22" spans="1:18" x14ac:dyDescent="0.3">
      <c r="A22" s="10"/>
      <c r="B22" s="9" t="s">
        <v>67</v>
      </c>
      <c r="C22" s="12">
        <v>0.01</v>
      </c>
      <c r="D22" s="21">
        <v>1.8994482765705982</v>
      </c>
    </row>
    <row r="23" spans="1:18" x14ac:dyDescent="0.3">
      <c r="A23" s="8">
        <v>6</v>
      </c>
      <c r="B23" s="9" t="s">
        <v>76</v>
      </c>
      <c r="C23" s="13"/>
      <c r="D23" s="22"/>
    </row>
    <row r="24" spans="1:18" x14ac:dyDescent="0.3">
      <c r="A24" s="8"/>
      <c r="B24" s="9" t="s">
        <v>66</v>
      </c>
      <c r="C24" s="12">
        <v>0.01</v>
      </c>
      <c r="D24" s="21">
        <v>2.6602197350487846</v>
      </c>
    </row>
    <row r="25" spans="1:18" x14ac:dyDescent="0.3">
      <c r="A25" s="8"/>
      <c r="B25" s="9" t="s">
        <v>67</v>
      </c>
      <c r="C25" s="12">
        <v>0.01</v>
      </c>
      <c r="D25" s="21">
        <v>3.0998705753020896</v>
      </c>
    </row>
    <row r="26" spans="1:18" x14ac:dyDescent="0.3">
      <c r="A26" s="29"/>
      <c r="B26" s="30"/>
      <c r="C26" s="31"/>
      <c r="D26" s="32"/>
    </row>
    <row r="27" spans="1:18" ht="32.25" customHeight="1" x14ac:dyDescent="0.3">
      <c r="A27" s="44" t="s">
        <v>112</v>
      </c>
      <c r="B27" s="44"/>
      <c r="C27" s="44"/>
      <c r="D27" s="44"/>
    </row>
    <row r="28" spans="1:18" ht="78" customHeight="1" x14ac:dyDescent="0.3">
      <c r="A28" s="44" t="s">
        <v>113</v>
      </c>
      <c r="B28" s="44"/>
      <c r="C28" s="44"/>
      <c r="D28" s="44"/>
      <c r="E28" s="20"/>
      <c r="F28" s="20"/>
      <c r="G28" s="20"/>
      <c r="H28" s="20"/>
      <c r="I28" s="20"/>
      <c r="J28" s="20"/>
      <c r="K28" s="20"/>
    </row>
    <row r="29" spans="1:18" ht="33.75" customHeight="1" x14ac:dyDescent="0.3">
      <c r="A29" s="44"/>
      <c r="B29" s="44"/>
      <c r="C29" s="44"/>
      <c r="D29" s="44"/>
      <c r="E29" s="20"/>
      <c r="F29" s="20"/>
      <c r="G29" s="20"/>
      <c r="H29" s="20"/>
      <c r="I29" s="20"/>
      <c r="J29" s="20"/>
      <c r="K29" s="20"/>
      <c r="L29" s="44"/>
      <c r="M29" s="44"/>
      <c r="N29" s="44"/>
      <c r="O29" s="44"/>
      <c r="P29" s="44"/>
      <c r="Q29" s="44"/>
      <c r="R29" s="44"/>
    </row>
  </sheetData>
  <autoFilter ref="A4:D25"/>
  <mergeCells count="10">
    <mergeCell ref="A27:D27"/>
    <mergeCell ref="A28:D28"/>
    <mergeCell ref="A29:D29"/>
    <mergeCell ref="L29:R29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scale="99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A4" zoomScaleNormal="100" workbookViewId="0">
      <selection activeCell="D1" sqref="D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124</v>
      </c>
      <c r="E1" s="3"/>
      <c r="F1" s="3"/>
      <c r="G1" s="45"/>
      <c r="H1" s="45"/>
      <c r="I1" s="45"/>
    </row>
    <row r="2" spans="1:9" ht="69" customHeight="1" x14ac:dyDescent="0.3">
      <c r="A2" s="51" t="s">
        <v>94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27</v>
      </c>
      <c r="C8" s="13"/>
      <c r="D8" s="25"/>
    </row>
    <row r="9" spans="1:9" x14ac:dyDescent="0.3">
      <c r="A9" s="8"/>
      <c r="B9" s="9" t="s">
        <v>66</v>
      </c>
      <c r="C9" s="12">
        <v>0.01</v>
      </c>
      <c r="D9" s="21">
        <v>0.97646487822451633</v>
      </c>
    </row>
    <row r="10" spans="1:9" x14ac:dyDescent="0.3">
      <c r="A10" s="8"/>
      <c r="B10" s="9" t="s">
        <v>67</v>
      </c>
      <c r="C10" s="12">
        <v>0.01</v>
      </c>
      <c r="D10" s="21">
        <v>1.0738091599926869</v>
      </c>
    </row>
    <row r="11" spans="1:9" x14ac:dyDescent="0.3">
      <c r="A11" s="8">
        <v>2</v>
      </c>
      <c r="B11" s="9" t="s">
        <v>28</v>
      </c>
      <c r="C11" s="13"/>
      <c r="D11" s="22"/>
    </row>
    <row r="12" spans="1:9" x14ac:dyDescent="0.3">
      <c r="A12" s="8"/>
      <c r="B12" s="9" t="s">
        <v>66</v>
      </c>
      <c r="C12" s="12">
        <v>0.01</v>
      </c>
      <c r="D12" s="21">
        <v>1.5898316247488666</v>
      </c>
    </row>
    <row r="13" spans="1:9" x14ac:dyDescent="0.3">
      <c r="A13" s="8"/>
      <c r="B13" s="9" t="s">
        <v>67</v>
      </c>
      <c r="C13" s="12">
        <v>0.01</v>
      </c>
      <c r="D13" s="21">
        <v>1.7393798702325014</v>
      </c>
    </row>
    <row r="14" spans="1:9" x14ac:dyDescent="0.3">
      <c r="A14" s="8">
        <v>3</v>
      </c>
      <c r="B14" s="9" t="s">
        <v>70</v>
      </c>
      <c r="C14" s="13"/>
      <c r="D14" s="22"/>
    </row>
    <row r="15" spans="1:9" x14ac:dyDescent="0.3">
      <c r="A15" s="8"/>
      <c r="B15" s="9" t="s">
        <v>66</v>
      </c>
      <c r="C15" s="12">
        <v>0.01</v>
      </c>
      <c r="D15" s="21">
        <v>1.9472283793293876</v>
      </c>
    </row>
    <row r="16" spans="1:9" x14ac:dyDescent="0.3">
      <c r="A16" s="8"/>
      <c r="B16" s="9" t="s">
        <v>67</v>
      </c>
      <c r="C16" s="12">
        <v>0.01</v>
      </c>
      <c r="D16" s="21">
        <v>2.1253808989105187</v>
      </c>
    </row>
    <row r="17" spans="1:18" x14ac:dyDescent="0.3">
      <c r="A17" s="8">
        <v>4</v>
      </c>
      <c r="B17" s="9" t="s">
        <v>29</v>
      </c>
      <c r="C17" s="13"/>
      <c r="D17" s="22"/>
    </row>
    <row r="18" spans="1:18" x14ac:dyDescent="0.3">
      <c r="A18" s="8"/>
      <c r="B18" s="9" t="s">
        <v>66</v>
      </c>
      <c r="C18" s="12">
        <v>0.01</v>
      </c>
      <c r="D18" s="21">
        <v>2.1287020174299141</v>
      </c>
    </row>
    <row r="19" spans="1:18" x14ac:dyDescent="0.3">
      <c r="A19" s="8"/>
      <c r="B19" s="9" t="s">
        <v>67</v>
      </c>
      <c r="C19" s="12">
        <v>0.01</v>
      </c>
      <c r="D19" s="21">
        <v>2.32092649692766</v>
      </c>
    </row>
    <row r="20" spans="1:18" x14ac:dyDescent="0.3">
      <c r="A20" s="8">
        <v>5</v>
      </c>
      <c r="B20" s="9" t="s">
        <v>30</v>
      </c>
      <c r="C20" s="13"/>
      <c r="D20" s="22"/>
    </row>
    <row r="21" spans="1:18" x14ac:dyDescent="0.3">
      <c r="A21" s="8"/>
      <c r="B21" s="9" t="s">
        <v>66</v>
      </c>
      <c r="C21" s="12">
        <v>0.01</v>
      </c>
      <c r="D21" s="21">
        <v>2.0525351506588709</v>
      </c>
    </row>
    <row r="22" spans="1:18" x14ac:dyDescent="0.3">
      <c r="A22" s="8"/>
      <c r="B22" s="9" t="s">
        <v>67</v>
      </c>
      <c r="C22" s="12">
        <v>0.01</v>
      </c>
      <c r="D22" s="21">
        <v>2.239440682129072</v>
      </c>
    </row>
    <row r="23" spans="1:18" x14ac:dyDescent="0.3">
      <c r="A23" s="8">
        <v>6</v>
      </c>
      <c r="B23" s="9" t="s">
        <v>31</v>
      </c>
      <c r="C23" s="13"/>
      <c r="D23" s="22"/>
    </row>
    <row r="24" spans="1:18" x14ac:dyDescent="0.3">
      <c r="A24" s="8"/>
      <c r="B24" s="9" t="s">
        <v>66</v>
      </c>
      <c r="C24" s="12">
        <v>0.01</v>
      </c>
      <c r="D24" s="21">
        <v>1.208481396239921</v>
      </c>
    </row>
    <row r="25" spans="1:18" x14ac:dyDescent="0.3">
      <c r="A25" s="8"/>
      <c r="B25" s="9" t="s">
        <v>67</v>
      </c>
      <c r="C25" s="12">
        <v>0.01</v>
      </c>
      <c r="D25" s="21">
        <v>1.320676487437157</v>
      </c>
    </row>
    <row r="26" spans="1:18" x14ac:dyDescent="0.3">
      <c r="A26" s="8">
        <v>7</v>
      </c>
      <c r="B26" s="9" t="s">
        <v>32</v>
      </c>
      <c r="C26" s="13"/>
      <c r="D26" s="22"/>
    </row>
    <row r="27" spans="1:18" x14ac:dyDescent="0.3">
      <c r="A27" s="8"/>
      <c r="B27" s="9" t="s">
        <v>66</v>
      </c>
      <c r="C27" s="12">
        <v>0.01</v>
      </c>
      <c r="D27" s="21">
        <v>2.1481138787480507</v>
      </c>
    </row>
    <row r="28" spans="1:18" x14ac:dyDescent="0.3">
      <c r="A28" s="8"/>
      <c r="B28" s="9" t="s">
        <v>67</v>
      </c>
      <c r="C28" s="12">
        <v>0.01</v>
      </c>
      <c r="D28" s="21">
        <v>2.3469954949368428</v>
      </c>
    </row>
    <row r="29" spans="1:18" x14ac:dyDescent="0.3">
      <c r="A29" s="29"/>
      <c r="B29" s="30"/>
      <c r="C29" s="31"/>
      <c r="D29" s="32"/>
    </row>
    <row r="30" spans="1:18" ht="69.75" customHeight="1" x14ac:dyDescent="0.3">
      <c r="A30" s="44" t="s">
        <v>108</v>
      </c>
      <c r="B30" s="44"/>
      <c r="C30" s="44"/>
      <c r="D30" s="44"/>
    </row>
    <row r="31" spans="1:18" ht="33.75" customHeight="1" x14ac:dyDescent="0.3">
      <c r="A31" s="44"/>
      <c r="B31" s="44"/>
      <c r="C31" s="44"/>
      <c r="D31" s="44"/>
      <c r="E31" s="20"/>
      <c r="F31" s="20"/>
      <c r="G31" s="20"/>
      <c r="H31" s="20"/>
      <c r="I31" s="20"/>
      <c r="J31" s="20"/>
      <c r="K31" s="20"/>
      <c r="L31" s="44"/>
      <c r="M31" s="44"/>
      <c r="N31" s="44"/>
      <c r="O31" s="44"/>
      <c r="P31" s="44"/>
      <c r="Q31" s="44"/>
      <c r="R31" s="44"/>
    </row>
  </sheetData>
  <autoFilter ref="A4:D28"/>
  <mergeCells count="9">
    <mergeCell ref="A30:D30"/>
    <mergeCell ref="A31:D31"/>
    <mergeCell ref="L31:R31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scale="99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Normal="100" workbookViewId="0">
      <selection activeCell="A2" sqref="A2:D2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123</v>
      </c>
      <c r="E1" s="3"/>
      <c r="F1" s="3"/>
      <c r="G1" s="45"/>
      <c r="H1" s="45"/>
      <c r="I1" s="45"/>
    </row>
    <row r="2" spans="1:9" ht="69" customHeight="1" x14ac:dyDescent="0.3">
      <c r="A2" s="51" t="s">
        <v>95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35</v>
      </c>
      <c r="C8" s="13"/>
      <c r="D8" s="25"/>
    </row>
    <row r="9" spans="1:9" x14ac:dyDescent="0.3">
      <c r="A9" s="8"/>
      <c r="B9" s="9" t="s">
        <v>66</v>
      </c>
      <c r="C9" s="12">
        <v>0.01</v>
      </c>
      <c r="D9" s="21">
        <v>0.79523650176962069</v>
      </c>
    </row>
    <row r="10" spans="1:9" x14ac:dyDescent="0.3">
      <c r="A10" s="8"/>
      <c r="B10" s="9" t="s">
        <v>67</v>
      </c>
      <c r="C10" s="12">
        <v>0.01</v>
      </c>
      <c r="D10" s="21">
        <v>0.87951144664365033</v>
      </c>
    </row>
    <row r="11" spans="1:9" x14ac:dyDescent="0.3">
      <c r="A11" s="8">
        <v>2</v>
      </c>
      <c r="B11" s="9" t="s">
        <v>36</v>
      </c>
      <c r="C11" s="12"/>
      <c r="D11" s="22"/>
    </row>
    <row r="12" spans="1:9" x14ac:dyDescent="0.3">
      <c r="A12" s="8"/>
      <c r="B12" s="9" t="s">
        <v>66</v>
      </c>
      <c r="C12" s="12">
        <v>0.01</v>
      </c>
      <c r="D12" s="21">
        <v>1.2403868418426509</v>
      </c>
    </row>
    <row r="13" spans="1:9" x14ac:dyDescent="0.3">
      <c r="A13" s="8"/>
      <c r="B13" s="9" t="s">
        <v>67</v>
      </c>
      <c r="C13" s="12">
        <v>0.01</v>
      </c>
      <c r="D13" s="21">
        <v>1.3982700808553192</v>
      </c>
    </row>
    <row r="14" spans="1:9" x14ac:dyDescent="0.3">
      <c r="A14" s="8">
        <v>3</v>
      </c>
      <c r="B14" s="9" t="s">
        <v>37</v>
      </c>
      <c r="C14" s="13"/>
      <c r="D14" s="22"/>
    </row>
    <row r="15" spans="1:9" x14ac:dyDescent="0.3">
      <c r="A15" s="8"/>
      <c r="B15" s="9" t="s">
        <v>66</v>
      </c>
      <c r="C15" s="12">
        <v>0.01</v>
      </c>
      <c r="D15" s="21">
        <v>1.2160609655521064</v>
      </c>
    </row>
    <row r="16" spans="1:9" x14ac:dyDescent="0.3">
      <c r="A16" s="8"/>
      <c r="B16" s="9" t="s">
        <v>67</v>
      </c>
      <c r="C16" s="12">
        <v>0.01</v>
      </c>
      <c r="D16" s="21">
        <v>1.3331731914210421</v>
      </c>
    </row>
    <row r="17" spans="1:4" x14ac:dyDescent="0.3">
      <c r="A17" s="8">
        <v>4</v>
      </c>
      <c r="B17" s="9" t="s">
        <v>45</v>
      </c>
      <c r="C17" s="12"/>
      <c r="D17" s="22"/>
    </row>
    <row r="18" spans="1:4" x14ac:dyDescent="0.3">
      <c r="A18" s="8"/>
      <c r="B18" s="9" t="s">
        <v>66</v>
      </c>
      <c r="C18" s="12">
        <v>0.01</v>
      </c>
      <c r="D18" s="21">
        <v>1.3771408644136813</v>
      </c>
    </row>
    <row r="19" spans="1:4" x14ac:dyDescent="0.3">
      <c r="A19" s="8"/>
      <c r="B19" s="9" t="s">
        <v>67</v>
      </c>
      <c r="C19" s="12">
        <v>0.01</v>
      </c>
      <c r="D19" s="21">
        <v>1.5141169437191346</v>
      </c>
    </row>
    <row r="20" spans="1:4" x14ac:dyDescent="0.3">
      <c r="A20" s="8">
        <v>5</v>
      </c>
      <c r="B20" s="9" t="s">
        <v>38</v>
      </c>
      <c r="C20" s="12"/>
      <c r="D20" s="22"/>
    </row>
    <row r="21" spans="1:4" x14ac:dyDescent="0.3">
      <c r="A21" s="8"/>
      <c r="B21" s="9" t="s">
        <v>66</v>
      </c>
      <c r="C21" s="12">
        <v>0.01</v>
      </c>
      <c r="D21" s="21">
        <v>1.2921896001403135</v>
      </c>
    </row>
    <row r="22" spans="1:4" x14ac:dyDescent="0.3">
      <c r="A22" s="8"/>
      <c r="B22" s="9" t="s">
        <v>67</v>
      </c>
      <c r="C22" s="12">
        <v>0.01</v>
      </c>
      <c r="D22" s="21">
        <v>1.4233406310944856</v>
      </c>
    </row>
    <row r="23" spans="1:4" x14ac:dyDescent="0.3">
      <c r="A23" s="8">
        <v>6</v>
      </c>
      <c r="B23" s="9" t="s">
        <v>90</v>
      </c>
      <c r="C23" s="12"/>
      <c r="D23" s="22"/>
    </row>
    <row r="24" spans="1:4" x14ac:dyDescent="0.3">
      <c r="A24" s="8"/>
      <c r="B24" s="9" t="s">
        <v>66</v>
      </c>
      <c r="C24" s="12">
        <v>0.01</v>
      </c>
      <c r="D24" s="21">
        <v>0.92919588468574221</v>
      </c>
    </row>
    <row r="25" spans="1:4" x14ac:dyDescent="0.3">
      <c r="A25" s="8"/>
      <c r="B25" s="9" t="s">
        <v>67</v>
      </c>
      <c r="C25" s="12">
        <v>0.01</v>
      </c>
      <c r="D25" s="21">
        <v>1.0326856100148329</v>
      </c>
    </row>
    <row r="26" spans="1:4" x14ac:dyDescent="0.3">
      <c r="A26" s="8">
        <v>7</v>
      </c>
      <c r="B26" s="9" t="s">
        <v>42</v>
      </c>
      <c r="C26" s="12"/>
      <c r="D26" s="22"/>
    </row>
    <row r="27" spans="1:4" x14ac:dyDescent="0.3">
      <c r="A27" s="8"/>
      <c r="B27" s="9" t="s">
        <v>66</v>
      </c>
      <c r="C27" s="12">
        <v>0.01</v>
      </c>
      <c r="D27" s="21">
        <v>1.3335801370690503</v>
      </c>
    </row>
    <row r="28" spans="1:4" x14ac:dyDescent="0.3">
      <c r="A28" s="8"/>
      <c r="B28" s="9" t="s">
        <v>67</v>
      </c>
      <c r="C28" s="12">
        <v>0.01</v>
      </c>
      <c r="D28" s="21">
        <v>1.485596187061393</v>
      </c>
    </row>
    <row r="29" spans="1:4" x14ac:dyDescent="0.3">
      <c r="A29" s="8">
        <v>8</v>
      </c>
      <c r="B29" s="9" t="s">
        <v>39</v>
      </c>
      <c r="C29" s="12"/>
      <c r="D29" s="22"/>
    </row>
    <row r="30" spans="1:4" x14ac:dyDescent="0.3">
      <c r="A30" s="8"/>
      <c r="B30" s="9" t="s">
        <v>66</v>
      </c>
      <c r="C30" s="12">
        <v>0.01</v>
      </c>
      <c r="D30" s="21">
        <v>1.4387493721053588</v>
      </c>
    </row>
    <row r="31" spans="1:4" x14ac:dyDescent="0.3">
      <c r="A31" s="8"/>
      <c r="B31" s="9" t="s">
        <v>67</v>
      </c>
      <c r="C31" s="12">
        <v>0.01</v>
      </c>
      <c r="D31" s="21">
        <v>1.5830698669223915</v>
      </c>
    </row>
    <row r="32" spans="1:4" x14ac:dyDescent="0.3">
      <c r="A32" s="8">
        <v>9</v>
      </c>
      <c r="B32" s="9" t="s">
        <v>77</v>
      </c>
      <c r="C32" s="13"/>
      <c r="D32" s="22"/>
    </row>
    <row r="33" spans="1:4" x14ac:dyDescent="0.3">
      <c r="A33" s="8"/>
      <c r="B33" s="9" t="s">
        <v>66</v>
      </c>
      <c r="C33" s="12">
        <v>0.01</v>
      </c>
      <c r="D33" s="21">
        <v>2.9680900000000001</v>
      </c>
    </row>
    <row r="34" spans="1:4" x14ac:dyDescent="0.3">
      <c r="A34" s="8"/>
      <c r="B34" s="9" t="s">
        <v>67</v>
      </c>
      <c r="C34" s="12">
        <v>0.01</v>
      </c>
      <c r="D34" s="21">
        <v>3.2953197933608855</v>
      </c>
    </row>
    <row r="35" spans="1:4" x14ac:dyDescent="0.3">
      <c r="A35" s="8">
        <v>10</v>
      </c>
      <c r="B35" s="9" t="s">
        <v>40</v>
      </c>
      <c r="C35" s="12"/>
      <c r="D35" s="22"/>
    </row>
    <row r="36" spans="1:4" x14ac:dyDescent="0.3">
      <c r="A36" s="8"/>
      <c r="B36" s="9" t="s">
        <v>66</v>
      </c>
      <c r="C36" s="12">
        <v>0.01</v>
      </c>
      <c r="D36" s="21">
        <v>0.74212027390953361</v>
      </c>
    </row>
    <row r="37" spans="1:4" x14ac:dyDescent="0.3">
      <c r="A37" s="8"/>
      <c r="B37" s="9" t="s">
        <v>67</v>
      </c>
      <c r="C37" s="12">
        <v>0.01</v>
      </c>
      <c r="D37" s="21">
        <v>0.82538426303575685</v>
      </c>
    </row>
    <row r="38" spans="1:4" x14ac:dyDescent="0.3">
      <c r="A38" s="8">
        <v>11</v>
      </c>
      <c r="B38" s="9" t="s">
        <v>41</v>
      </c>
      <c r="C38" s="12"/>
      <c r="D38" s="22"/>
    </row>
    <row r="39" spans="1:4" x14ac:dyDescent="0.3">
      <c r="A39" s="8"/>
      <c r="B39" s="9" t="s">
        <v>66</v>
      </c>
      <c r="C39" s="12">
        <v>0.01</v>
      </c>
      <c r="D39" s="21">
        <v>1.0394601358846984</v>
      </c>
    </row>
    <row r="40" spans="1:4" x14ac:dyDescent="0.3">
      <c r="A40" s="8"/>
      <c r="B40" s="9" t="s">
        <v>67</v>
      </c>
      <c r="C40" s="12">
        <v>0.01</v>
      </c>
      <c r="D40" s="21">
        <v>1.1451401051641488</v>
      </c>
    </row>
    <row r="41" spans="1:4" x14ac:dyDescent="0.3">
      <c r="A41" s="8">
        <v>12</v>
      </c>
      <c r="B41" s="9" t="s">
        <v>72</v>
      </c>
      <c r="C41" s="12"/>
      <c r="D41" s="22"/>
    </row>
    <row r="42" spans="1:4" x14ac:dyDescent="0.3">
      <c r="A42" s="8"/>
      <c r="B42" s="9" t="s">
        <v>66</v>
      </c>
      <c r="C42" s="12">
        <v>0.01</v>
      </c>
      <c r="D42" s="21">
        <v>1.4056005901091693</v>
      </c>
    </row>
    <row r="43" spans="1:4" x14ac:dyDescent="0.3">
      <c r="A43" s="8"/>
      <c r="B43" s="9" t="s">
        <v>67</v>
      </c>
      <c r="C43" s="12">
        <v>0.01</v>
      </c>
      <c r="D43" s="21">
        <v>1.5434008926781322</v>
      </c>
    </row>
    <row r="44" spans="1:4" x14ac:dyDescent="0.3">
      <c r="A44" s="8">
        <v>13</v>
      </c>
      <c r="B44" s="9" t="s">
        <v>43</v>
      </c>
      <c r="C44" s="12"/>
      <c r="D44" s="22"/>
    </row>
    <row r="45" spans="1:4" x14ac:dyDescent="0.3">
      <c r="A45" s="8"/>
      <c r="B45" s="9" t="s">
        <v>66</v>
      </c>
      <c r="C45" s="12">
        <v>0.01</v>
      </c>
      <c r="D45" s="21">
        <v>1.1243152588298282</v>
      </c>
    </row>
    <row r="46" spans="1:4" x14ac:dyDescent="0.3">
      <c r="A46" s="8"/>
      <c r="B46" s="9" t="s">
        <v>67</v>
      </c>
      <c r="C46" s="12">
        <v>0.01</v>
      </c>
      <c r="D46" s="21">
        <v>1.3478741770901175</v>
      </c>
    </row>
    <row r="47" spans="1:4" x14ac:dyDescent="0.3">
      <c r="A47" s="8">
        <v>14</v>
      </c>
      <c r="B47" s="9" t="s">
        <v>44</v>
      </c>
      <c r="C47" s="12"/>
      <c r="D47" s="22"/>
    </row>
    <row r="48" spans="1:4" x14ac:dyDescent="0.3">
      <c r="A48" s="8"/>
      <c r="B48" s="9" t="s">
        <v>66</v>
      </c>
      <c r="C48" s="12">
        <v>0.01</v>
      </c>
      <c r="D48" s="21">
        <v>1.2524784545930461</v>
      </c>
    </row>
    <row r="49" spans="1:18" x14ac:dyDescent="0.3">
      <c r="A49" s="8"/>
      <c r="B49" s="9" t="s">
        <v>67</v>
      </c>
      <c r="C49" s="12">
        <v>0.01</v>
      </c>
      <c r="D49" s="21">
        <v>1.3831673558496027</v>
      </c>
    </row>
    <row r="50" spans="1:18" x14ac:dyDescent="0.3">
      <c r="A50" s="29"/>
      <c r="B50" s="30"/>
      <c r="C50" s="31"/>
      <c r="D50" s="32"/>
    </row>
    <row r="51" spans="1:18" ht="39.75" customHeight="1" x14ac:dyDescent="0.3">
      <c r="A51" s="44" t="s">
        <v>108</v>
      </c>
      <c r="B51" s="44"/>
      <c r="C51" s="44"/>
      <c r="D51" s="44"/>
    </row>
    <row r="52" spans="1:18" ht="75" customHeight="1" x14ac:dyDescent="0.3">
      <c r="A52" s="44" t="s">
        <v>113</v>
      </c>
      <c r="B52" s="44"/>
      <c r="C52" s="44"/>
      <c r="D52" s="44"/>
      <c r="E52" s="20"/>
      <c r="F52" s="20"/>
      <c r="G52" s="20"/>
      <c r="H52" s="20"/>
      <c r="I52" s="20"/>
      <c r="J52" s="20"/>
      <c r="K52" s="20"/>
    </row>
    <row r="53" spans="1:18" ht="33.75" customHeight="1" x14ac:dyDescent="0.3">
      <c r="A53" s="44"/>
      <c r="B53" s="44"/>
      <c r="C53" s="44"/>
      <c r="D53" s="44"/>
      <c r="E53" s="20"/>
      <c r="F53" s="20"/>
      <c r="G53" s="20"/>
      <c r="H53" s="20"/>
      <c r="I53" s="20"/>
      <c r="J53" s="20"/>
      <c r="K53" s="20"/>
      <c r="L53" s="44"/>
      <c r="M53" s="44"/>
      <c r="N53" s="44"/>
      <c r="O53" s="44"/>
      <c r="P53" s="44"/>
      <c r="Q53" s="44"/>
      <c r="R53" s="44"/>
    </row>
  </sheetData>
  <autoFilter ref="A4:D49"/>
  <mergeCells count="10">
    <mergeCell ref="A51:D51"/>
    <mergeCell ref="A52:D52"/>
    <mergeCell ref="A53:D53"/>
    <mergeCell ref="L53:R53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scale="99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D1" sqref="D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118</v>
      </c>
      <c r="E1" s="3"/>
      <c r="F1" s="3"/>
      <c r="G1" s="45"/>
      <c r="H1" s="45"/>
      <c r="I1" s="45"/>
    </row>
    <row r="2" spans="1:9" ht="69" customHeight="1" x14ac:dyDescent="0.3">
      <c r="A2" s="51" t="s">
        <v>96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46</v>
      </c>
      <c r="C8" s="13"/>
      <c r="D8" s="25"/>
    </row>
    <row r="9" spans="1:9" x14ac:dyDescent="0.3">
      <c r="A9" s="8"/>
      <c r="B9" s="9" t="s">
        <v>66</v>
      </c>
      <c r="C9" s="12">
        <v>0.01</v>
      </c>
      <c r="D9" s="21">
        <v>1.6184637836276285</v>
      </c>
    </row>
    <row r="10" spans="1:9" x14ac:dyDescent="0.3">
      <c r="A10" s="8"/>
      <c r="B10" s="9" t="s">
        <v>67</v>
      </c>
      <c r="C10" s="12">
        <v>0.01</v>
      </c>
      <c r="D10" s="21">
        <v>1.7392183518657871</v>
      </c>
    </row>
    <row r="11" spans="1:9" x14ac:dyDescent="0.3">
      <c r="A11" s="8">
        <v>2</v>
      </c>
      <c r="B11" s="9" t="s">
        <v>47</v>
      </c>
      <c r="C11" s="12"/>
      <c r="D11" s="22"/>
    </row>
    <row r="12" spans="1:9" x14ac:dyDescent="0.3">
      <c r="A12" s="8"/>
      <c r="B12" s="9" t="s">
        <v>66</v>
      </c>
      <c r="C12" s="12">
        <v>0.01</v>
      </c>
      <c r="D12" s="21">
        <v>1.2058243526930774</v>
      </c>
    </row>
    <row r="13" spans="1:9" x14ac:dyDescent="0.3">
      <c r="A13" s="8"/>
      <c r="B13" s="9" t="s">
        <v>67</v>
      </c>
      <c r="C13" s="12">
        <v>0.01</v>
      </c>
      <c r="D13" s="21">
        <v>1.3329615770195358</v>
      </c>
    </row>
    <row r="14" spans="1:9" ht="39.6" x14ac:dyDescent="0.3">
      <c r="A14" s="8">
        <v>3</v>
      </c>
      <c r="B14" s="9" t="s">
        <v>115</v>
      </c>
      <c r="C14" s="12"/>
      <c r="D14" s="22"/>
    </row>
    <row r="15" spans="1:9" x14ac:dyDescent="0.3">
      <c r="A15" s="8"/>
      <c r="B15" s="9" t="s">
        <v>66</v>
      </c>
      <c r="C15" s="12">
        <v>0.01</v>
      </c>
      <c r="D15" s="21">
        <v>0.91461407529660999</v>
      </c>
    </row>
    <row r="16" spans="1:9" x14ac:dyDescent="0.3">
      <c r="A16" s="8"/>
      <c r="B16" s="9" t="s">
        <v>67</v>
      </c>
      <c r="C16" s="12">
        <v>0.01</v>
      </c>
      <c r="D16" s="21">
        <v>1.020608099765953</v>
      </c>
    </row>
    <row r="17" spans="1:18" x14ac:dyDescent="0.3">
      <c r="A17" s="8">
        <v>4</v>
      </c>
      <c r="B17" s="9" t="s">
        <v>73</v>
      </c>
      <c r="C17" s="12"/>
      <c r="D17" s="22"/>
    </row>
    <row r="18" spans="1:18" x14ac:dyDescent="0.3">
      <c r="A18" s="8"/>
      <c r="B18" s="9" t="s">
        <v>66</v>
      </c>
      <c r="C18" s="12">
        <v>0.01</v>
      </c>
      <c r="D18" s="21">
        <v>0.76430344642262282</v>
      </c>
    </row>
    <row r="19" spans="1:18" x14ac:dyDescent="0.3">
      <c r="A19" s="8"/>
      <c r="B19" s="9" t="s">
        <v>67</v>
      </c>
      <c r="C19" s="12">
        <v>0.01</v>
      </c>
      <c r="D19" s="21">
        <v>0.85943885268215114</v>
      </c>
    </row>
    <row r="20" spans="1:18" ht="26.4" x14ac:dyDescent="0.3">
      <c r="A20" s="8">
        <v>5</v>
      </c>
      <c r="B20" s="9" t="s">
        <v>116</v>
      </c>
      <c r="C20" s="12"/>
      <c r="D20" s="22"/>
    </row>
    <row r="21" spans="1:18" x14ac:dyDescent="0.3">
      <c r="A21" s="8"/>
      <c r="B21" s="9" t="s">
        <v>66</v>
      </c>
      <c r="C21" s="12">
        <v>0.01</v>
      </c>
      <c r="D21" s="21">
        <v>4.8685799999999997</v>
      </c>
    </row>
    <row r="22" spans="1:18" x14ac:dyDescent="0.3">
      <c r="A22" s="8"/>
      <c r="B22" s="9" t="s">
        <v>67</v>
      </c>
      <c r="C22" s="12">
        <v>0.01</v>
      </c>
      <c r="D22" s="21">
        <f>D21*1.075</f>
        <v>5.2337234999999991</v>
      </c>
    </row>
    <row r="23" spans="1:18" ht="15" customHeight="1" x14ac:dyDescent="0.3">
      <c r="A23" s="29"/>
      <c r="B23" s="30"/>
      <c r="C23" s="31"/>
      <c r="D23" s="41"/>
    </row>
    <row r="24" spans="1:18" ht="36.75" customHeight="1" x14ac:dyDescent="0.3">
      <c r="A24" s="44" t="s">
        <v>109</v>
      </c>
      <c r="B24" s="44"/>
      <c r="C24" s="44"/>
      <c r="D24" s="44"/>
    </row>
    <row r="25" spans="1:18" ht="40.5" customHeight="1" x14ac:dyDescent="0.3">
      <c r="A25" s="44" t="s">
        <v>117</v>
      </c>
      <c r="B25" s="44"/>
      <c r="C25" s="44"/>
      <c r="D25" s="44"/>
      <c r="E25" s="20"/>
      <c r="F25" s="20"/>
      <c r="G25" s="20"/>
      <c r="H25" s="20"/>
      <c r="I25" s="20"/>
      <c r="J25" s="20"/>
      <c r="K25" s="20"/>
      <c r="L25" s="44"/>
      <c r="M25" s="44"/>
      <c r="N25" s="44"/>
      <c r="O25" s="44"/>
      <c r="P25" s="44"/>
      <c r="Q25" s="44"/>
      <c r="R25" s="44"/>
    </row>
    <row r="26" spans="1:18" x14ac:dyDescent="0.3">
      <c r="A26" s="44"/>
      <c r="B26" s="44"/>
      <c r="C26" s="44"/>
      <c r="D26" s="44"/>
    </row>
  </sheetData>
  <autoFilter ref="A4:D19"/>
  <mergeCells count="10">
    <mergeCell ref="A24:D24"/>
    <mergeCell ref="A26:D26"/>
    <mergeCell ref="L25:R25"/>
    <mergeCell ref="G1:I1"/>
    <mergeCell ref="A2:D2"/>
    <mergeCell ref="A4:A7"/>
    <mergeCell ref="B4:B7"/>
    <mergeCell ref="C4:C7"/>
    <mergeCell ref="D4:D7"/>
    <mergeCell ref="A25:D25"/>
  </mergeCells>
  <pageMargins left="0" right="0" top="0" bottom="0" header="0.31496062992125984" footer="0.31496062992125984"/>
  <pageSetup paperSize="9" scale="6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H3" sqref="H3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122</v>
      </c>
      <c r="E1" s="3"/>
      <c r="F1" s="3"/>
      <c r="G1" s="45"/>
      <c r="H1" s="45"/>
      <c r="I1" s="45"/>
    </row>
    <row r="2" spans="1:9" ht="69" customHeight="1" x14ac:dyDescent="0.3">
      <c r="A2" s="51" t="s">
        <v>97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48</v>
      </c>
      <c r="C8" s="13"/>
      <c r="D8" s="23"/>
    </row>
    <row r="9" spans="1:9" x14ac:dyDescent="0.3">
      <c r="A9" s="8"/>
      <c r="B9" s="9" t="s">
        <v>66</v>
      </c>
      <c r="C9" s="12">
        <v>0.01</v>
      </c>
      <c r="D9" s="21">
        <v>2.77940751015417</v>
      </c>
    </row>
    <row r="10" spans="1:9" x14ac:dyDescent="0.3">
      <c r="A10" s="8"/>
      <c r="B10" s="9" t="s">
        <v>67</v>
      </c>
      <c r="C10" s="12">
        <v>0.01</v>
      </c>
      <c r="D10" s="21">
        <v>3.0053225052667702</v>
      </c>
    </row>
    <row r="11" spans="1:9" x14ac:dyDescent="0.3">
      <c r="A11" s="8">
        <v>2</v>
      </c>
      <c r="B11" s="9" t="s">
        <v>49</v>
      </c>
      <c r="C11" s="12"/>
      <c r="D11" s="22"/>
    </row>
    <row r="12" spans="1:9" x14ac:dyDescent="0.3">
      <c r="A12" s="8"/>
      <c r="B12" s="9" t="s">
        <v>66</v>
      </c>
      <c r="C12" s="12">
        <v>0.01</v>
      </c>
      <c r="D12" s="21">
        <v>2.9276499999999999</v>
      </c>
    </row>
    <row r="13" spans="1:9" x14ac:dyDescent="0.3">
      <c r="A13" s="8"/>
      <c r="B13" s="9" t="s">
        <v>67</v>
      </c>
      <c r="C13" s="12">
        <v>0.01</v>
      </c>
      <c r="D13" s="21">
        <v>3.3557167074015881</v>
      </c>
    </row>
    <row r="14" spans="1:9" x14ac:dyDescent="0.3">
      <c r="A14" s="8">
        <v>3</v>
      </c>
      <c r="B14" s="9" t="s">
        <v>50</v>
      </c>
      <c r="C14" s="12"/>
      <c r="D14" s="22"/>
    </row>
    <row r="15" spans="1:9" x14ac:dyDescent="0.3">
      <c r="A15" s="8"/>
      <c r="B15" s="9" t="s">
        <v>66</v>
      </c>
      <c r="C15" s="12">
        <v>0.01</v>
      </c>
      <c r="D15" s="21">
        <v>1.9425279198046423</v>
      </c>
    </row>
    <row r="16" spans="1:9" x14ac:dyDescent="0.3">
      <c r="A16" s="8"/>
      <c r="B16" s="9" t="s">
        <v>67</v>
      </c>
      <c r="C16" s="12">
        <v>0.01</v>
      </c>
      <c r="D16" s="21">
        <v>2.1219520958930578</v>
      </c>
    </row>
    <row r="17" spans="1:4" x14ac:dyDescent="0.3">
      <c r="A17" s="8">
        <v>4</v>
      </c>
      <c r="B17" s="9" t="s">
        <v>51</v>
      </c>
      <c r="C17" s="12"/>
      <c r="D17" s="22"/>
    </row>
    <row r="18" spans="1:4" x14ac:dyDescent="0.3">
      <c r="A18" s="8"/>
      <c r="B18" s="9" t="s">
        <v>66</v>
      </c>
      <c r="C18" s="12">
        <v>0.01</v>
      </c>
      <c r="D18" s="21">
        <v>1.1056385619121614</v>
      </c>
    </row>
    <row r="19" spans="1:4" x14ac:dyDescent="0.3">
      <c r="A19" s="8"/>
      <c r="B19" s="9" t="s">
        <v>67</v>
      </c>
      <c r="C19" s="12">
        <v>0.01</v>
      </c>
      <c r="D19" s="21">
        <v>1.2356282326134085</v>
      </c>
    </row>
    <row r="20" spans="1:4" x14ac:dyDescent="0.3">
      <c r="A20" s="8">
        <v>5</v>
      </c>
      <c r="B20" s="9" t="s">
        <v>52</v>
      </c>
      <c r="C20" s="12"/>
      <c r="D20" s="22"/>
    </row>
    <row r="21" spans="1:4" x14ac:dyDescent="0.3">
      <c r="A21" s="8"/>
      <c r="B21" s="9" t="s">
        <v>66</v>
      </c>
      <c r="C21" s="12">
        <v>0.01</v>
      </c>
      <c r="D21" s="21">
        <v>2.0804346155737532</v>
      </c>
    </row>
    <row r="22" spans="1:4" x14ac:dyDescent="0.3">
      <c r="A22" s="8"/>
      <c r="B22" s="9" t="s">
        <v>67</v>
      </c>
      <c r="C22" s="12">
        <v>0.01</v>
      </c>
      <c r="D22" s="21">
        <v>2.2939266265772296</v>
      </c>
    </row>
    <row r="23" spans="1:4" x14ac:dyDescent="0.3">
      <c r="A23" s="8">
        <v>6</v>
      </c>
      <c r="B23" s="9" t="s">
        <v>79</v>
      </c>
      <c r="C23" s="12"/>
      <c r="D23" s="22"/>
    </row>
    <row r="24" spans="1:4" x14ac:dyDescent="0.3">
      <c r="A24" s="8"/>
      <c r="B24" s="9" t="s">
        <v>66</v>
      </c>
      <c r="C24" s="12">
        <v>0.01</v>
      </c>
      <c r="D24" s="21">
        <f>[1]расчетка!$J$89</f>
        <v>2.5750860076740731</v>
      </c>
    </row>
    <row r="25" spans="1:4" x14ac:dyDescent="0.3">
      <c r="A25" s="8"/>
      <c r="B25" s="9" t="s">
        <v>67</v>
      </c>
      <c r="C25" s="12">
        <v>0.01</v>
      </c>
      <c r="D25" s="21">
        <f>[1]расчетка!$O$89</f>
        <v>2.82892576198538</v>
      </c>
    </row>
    <row r="26" spans="1:4" x14ac:dyDescent="0.3">
      <c r="A26" s="8">
        <v>7</v>
      </c>
      <c r="B26" s="9" t="s">
        <v>78</v>
      </c>
      <c r="C26" s="12"/>
      <c r="D26" s="22"/>
    </row>
    <row r="27" spans="1:4" x14ac:dyDescent="0.3">
      <c r="A27" s="8"/>
      <c r="B27" s="9" t="s">
        <v>66</v>
      </c>
      <c r="C27" s="12">
        <v>0.01</v>
      </c>
      <c r="D27" s="21">
        <v>2.1490089623093711</v>
      </c>
    </row>
    <row r="28" spans="1:4" x14ac:dyDescent="0.3">
      <c r="A28" s="8"/>
      <c r="B28" s="9" t="s">
        <v>67</v>
      </c>
      <c r="C28" s="12">
        <v>0.01</v>
      </c>
      <c r="D28" s="21">
        <v>2.3482751614889561</v>
      </c>
    </row>
    <row r="29" spans="1:4" x14ac:dyDescent="0.3">
      <c r="A29" s="8">
        <v>8</v>
      </c>
      <c r="B29" s="9" t="s">
        <v>57</v>
      </c>
      <c r="C29" s="12"/>
      <c r="D29" s="22"/>
    </row>
    <row r="30" spans="1:4" x14ac:dyDescent="0.3">
      <c r="A30" s="8"/>
      <c r="B30" s="9" t="s">
        <v>66</v>
      </c>
      <c r="C30" s="12">
        <v>0.01</v>
      </c>
      <c r="D30" s="21">
        <v>0.41763852799293</v>
      </c>
    </row>
    <row r="31" spans="1:4" x14ac:dyDescent="0.3">
      <c r="A31" s="8"/>
      <c r="B31" s="9" t="s">
        <v>67</v>
      </c>
      <c r="C31" s="12">
        <v>0.01</v>
      </c>
      <c r="D31" s="21">
        <v>0.47261461420226797</v>
      </c>
    </row>
    <row r="32" spans="1:4" x14ac:dyDescent="0.3">
      <c r="A32" s="8">
        <v>9</v>
      </c>
      <c r="B32" s="9" t="s">
        <v>53</v>
      </c>
      <c r="C32" s="12"/>
      <c r="D32" s="22"/>
    </row>
    <row r="33" spans="1:18" x14ac:dyDescent="0.3">
      <c r="A33" s="8"/>
      <c r="B33" s="9" t="s">
        <v>66</v>
      </c>
      <c r="C33" s="12">
        <v>0.01</v>
      </c>
      <c r="D33" s="21">
        <v>1.456829810931666</v>
      </c>
    </row>
    <row r="34" spans="1:18" x14ac:dyDescent="0.3">
      <c r="A34" s="8"/>
      <c r="B34" s="9" t="s">
        <v>67</v>
      </c>
      <c r="C34" s="12">
        <v>0.01</v>
      </c>
      <c r="D34" s="21">
        <v>1.6210338267294992</v>
      </c>
    </row>
    <row r="35" spans="1:18" x14ac:dyDescent="0.3">
      <c r="A35" s="8">
        <v>10</v>
      </c>
      <c r="B35" s="9" t="s">
        <v>54</v>
      </c>
      <c r="C35" s="12"/>
      <c r="D35" s="22"/>
    </row>
    <row r="36" spans="1:18" x14ac:dyDescent="0.3">
      <c r="A36" s="8"/>
      <c r="B36" s="9" t="s">
        <v>66</v>
      </c>
      <c r="C36" s="12">
        <v>0.01</v>
      </c>
      <c r="D36" s="21">
        <v>0.93478956412457104</v>
      </c>
    </row>
    <row r="37" spans="1:18" x14ac:dyDescent="0.3">
      <c r="A37" s="8"/>
      <c r="B37" s="9" t="s">
        <v>67</v>
      </c>
      <c r="C37" s="12">
        <v>0.01</v>
      </c>
      <c r="D37" s="21">
        <v>1.0535780456430792</v>
      </c>
    </row>
    <row r="38" spans="1:18" x14ac:dyDescent="0.3">
      <c r="A38" s="8">
        <v>11</v>
      </c>
      <c r="B38" s="9" t="s">
        <v>55</v>
      </c>
      <c r="C38" s="12"/>
      <c r="D38" s="22"/>
    </row>
    <row r="39" spans="1:18" x14ac:dyDescent="0.3">
      <c r="A39" s="8"/>
      <c r="B39" s="9" t="s">
        <v>66</v>
      </c>
      <c r="C39" s="12">
        <v>0.01</v>
      </c>
      <c r="D39" s="21">
        <v>1.4608634058461427</v>
      </c>
    </row>
    <row r="40" spans="1:18" x14ac:dyDescent="0.3">
      <c r="A40" s="8"/>
      <c r="B40" s="9" t="s">
        <v>67</v>
      </c>
      <c r="C40" s="12">
        <v>0.01</v>
      </c>
      <c r="D40" s="21">
        <v>1.603185063070224</v>
      </c>
    </row>
    <row r="41" spans="1:18" x14ac:dyDescent="0.3">
      <c r="A41" s="8">
        <v>12</v>
      </c>
      <c r="B41" s="9" t="s">
        <v>56</v>
      </c>
      <c r="C41" s="12"/>
      <c r="D41" s="22"/>
    </row>
    <row r="42" spans="1:18" x14ac:dyDescent="0.3">
      <c r="A42" s="8"/>
      <c r="B42" s="9" t="s">
        <v>66</v>
      </c>
      <c r="C42" s="12">
        <v>0.01</v>
      </c>
      <c r="D42" s="21">
        <v>1.3294116640886025</v>
      </c>
    </row>
    <row r="43" spans="1:18" x14ac:dyDescent="0.3">
      <c r="A43" s="8"/>
      <c r="B43" s="9" t="s">
        <v>67</v>
      </c>
      <c r="C43" s="12">
        <v>0.01</v>
      </c>
      <c r="D43" s="21">
        <v>1.4972942120883268</v>
      </c>
    </row>
    <row r="44" spans="1:18" x14ac:dyDescent="0.3">
      <c r="A44" s="29"/>
      <c r="B44" s="30"/>
      <c r="C44" s="31"/>
      <c r="D44" s="32"/>
    </row>
    <row r="45" spans="1:18" ht="36" customHeight="1" x14ac:dyDescent="0.3">
      <c r="A45" s="44" t="s">
        <v>108</v>
      </c>
      <c r="B45" s="44"/>
      <c r="C45" s="44"/>
      <c r="D45" s="44"/>
    </row>
    <row r="46" spans="1:18" ht="75" customHeight="1" x14ac:dyDescent="0.3">
      <c r="A46" s="44" t="s">
        <v>113</v>
      </c>
      <c r="B46" s="44"/>
      <c r="C46" s="44"/>
      <c r="D46" s="44"/>
      <c r="E46" s="20"/>
      <c r="F46" s="20"/>
      <c r="G46" s="20"/>
      <c r="H46" s="20"/>
      <c r="I46" s="20"/>
      <c r="J46" s="20"/>
      <c r="K46" s="20"/>
    </row>
    <row r="47" spans="1:18" ht="33.75" customHeight="1" x14ac:dyDescent="0.3">
      <c r="A47" s="44"/>
      <c r="B47" s="44"/>
      <c r="C47" s="44"/>
      <c r="D47" s="44"/>
      <c r="E47" s="20"/>
      <c r="F47" s="20"/>
      <c r="G47" s="20"/>
      <c r="H47" s="20"/>
      <c r="I47" s="20"/>
      <c r="J47" s="20"/>
      <c r="K47" s="20"/>
      <c r="L47" s="44"/>
      <c r="M47" s="44"/>
      <c r="N47" s="44"/>
      <c r="O47" s="44"/>
      <c r="P47" s="44"/>
      <c r="Q47" s="44"/>
      <c r="R47" s="44"/>
    </row>
  </sheetData>
  <autoFilter ref="A4:D43"/>
  <mergeCells count="10">
    <mergeCell ref="A45:D45"/>
    <mergeCell ref="A46:D46"/>
    <mergeCell ref="A47:D47"/>
    <mergeCell ref="L47:R47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scale="99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D1" sqref="D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9" ht="66" x14ac:dyDescent="0.3">
      <c r="A1" s="2"/>
      <c r="B1" s="3"/>
      <c r="C1" s="34"/>
      <c r="D1" s="34" t="s">
        <v>119</v>
      </c>
      <c r="E1" s="3"/>
      <c r="F1" s="3"/>
      <c r="G1" s="45"/>
      <c r="H1" s="45"/>
      <c r="I1" s="45"/>
    </row>
    <row r="2" spans="1:9" ht="66.75" customHeight="1" x14ac:dyDescent="0.3">
      <c r="A2" s="51" t="s">
        <v>98</v>
      </c>
      <c r="B2" s="51"/>
      <c r="C2" s="51"/>
      <c r="D2" s="51"/>
      <c r="E2" s="15"/>
      <c r="F2" s="15"/>
      <c r="G2" s="15"/>
      <c r="H2" s="15"/>
      <c r="I2" s="15"/>
    </row>
    <row r="3" spans="1:9" x14ac:dyDescent="0.3">
      <c r="A3" s="4"/>
      <c r="B3" s="5"/>
      <c r="C3" s="4"/>
      <c r="D3" s="4"/>
      <c r="E3" s="4"/>
      <c r="F3" s="6"/>
      <c r="G3" s="6"/>
      <c r="H3" s="6"/>
      <c r="I3" s="6"/>
    </row>
    <row r="4" spans="1:9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9" x14ac:dyDescent="0.3">
      <c r="A5" s="47"/>
      <c r="B5" s="47"/>
      <c r="C5" s="49"/>
      <c r="D5" s="49"/>
    </row>
    <row r="6" spans="1:9" x14ac:dyDescent="0.3">
      <c r="A6" s="47"/>
      <c r="B6" s="47"/>
      <c r="C6" s="49"/>
      <c r="D6" s="49"/>
    </row>
    <row r="7" spans="1:9" x14ac:dyDescent="0.3">
      <c r="A7" s="47"/>
      <c r="B7" s="52"/>
      <c r="C7" s="50"/>
      <c r="D7" s="50"/>
    </row>
    <row r="8" spans="1:9" x14ac:dyDescent="0.3">
      <c r="A8" s="8">
        <v>1</v>
      </c>
      <c r="B8" s="9" t="s">
        <v>58</v>
      </c>
      <c r="C8" s="13"/>
      <c r="D8" s="21"/>
    </row>
    <row r="9" spans="1:9" x14ac:dyDescent="0.3">
      <c r="A9" s="8"/>
      <c r="B9" s="9" t="s">
        <v>66</v>
      </c>
      <c r="C9" s="12">
        <v>0.01</v>
      </c>
      <c r="D9" s="14">
        <v>0.46968828813559377</v>
      </c>
    </row>
    <row r="10" spans="1:9" x14ac:dyDescent="0.3">
      <c r="A10" s="8"/>
      <c r="B10" s="9" t="s">
        <v>67</v>
      </c>
      <c r="C10" s="12">
        <v>0.01</v>
      </c>
      <c r="D10" s="14">
        <v>0.57454688135593268</v>
      </c>
    </row>
    <row r="11" spans="1:9" x14ac:dyDescent="0.3">
      <c r="A11" s="8">
        <v>2</v>
      </c>
      <c r="B11" s="9" t="s">
        <v>69</v>
      </c>
      <c r="C11" s="14"/>
      <c r="D11" s="14"/>
    </row>
    <row r="12" spans="1:9" x14ac:dyDescent="0.3">
      <c r="A12" s="8"/>
      <c r="B12" s="9" t="s">
        <v>66</v>
      </c>
      <c r="C12" s="12">
        <v>0.01</v>
      </c>
      <c r="D12" s="28">
        <v>1.1932203389831102E-2</v>
      </c>
    </row>
    <row r="13" spans="1:9" x14ac:dyDescent="0.3">
      <c r="A13" s="8"/>
      <c r="B13" s="9" t="s">
        <v>67</v>
      </c>
      <c r="C13" s="12">
        <v>0.01</v>
      </c>
      <c r="D13" s="28">
        <v>3.1112067796618703E-3</v>
      </c>
    </row>
    <row r="14" spans="1:9" x14ac:dyDescent="0.3">
      <c r="A14" s="8">
        <v>3</v>
      </c>
      <c r="B14" s="9" t="s">
        <v>59</v>
      </c>
      <c r="C14" s="12"/>
      <c r="D14" s="14"/>
    </row>
    <row r="15" spans="1:9" x14ac:dyDescent="0.3">
      <c r="A15" s="8"/>
      <c r="B15" s="9" t="s">
        <v>66</v>
      </c>
      <c r="C15" s="12">
        <v>0.01</v>
      </c>
      <c r="D15" s="14">
        <v>0.98912611864406796</v>
      </c>
    </row>
    <row r="16" spans="1:9" x14ac:dyDescent="0.3">
      <c r="A16" s="8"/>
      <c r="B16" s="9" t="s">
        <v>67</v>
      </c>
      <c r="C16" s="12">
        <v>0.01</v>
      </c>
      <c r="D16" s="14">
        <v>1.1159046542372881</v>
      </c>
    </row>
    <row r="17" spans="1:4" x14ac:dyDescent="0.3">
      <c r="A17" s="8">
        <v>4</v>
      </c>
      <c r="B17" s="9" t="s">
        <v>60</v>
      </c>
      <c r="C17" s="12"/>
      <c r="D17" s="14"/>
    </row>
    <row r="18" spans="1:4" x14ac:dyDescent="0.3">
      <c r="A18" s="8"/>
      <c r="B18" s="9" t="s">
        <v>66</v>
      </c>
      <c r="C18" s="12">
        <v>0.01</v>
      </c>
      <c r="D18" s="14">
        <v>1.6414122338983055</v>
      </c>
    </row>
    <row r="19" spans="1:4" x14ac:dyDescent="0.3">
      <c r="A19" s="8"/>
      <c r="B19" s="9" t="s">
        <v>67</v>
      </c>
      <c r="C19" s="12">
        <v>0.01</v>
      </c>
      <c r="D19" s="14">
        <v>1.7829921932203394</v>
      </c>
    </row>
    <row r="20" spans="1:4" x14ac:dyDescent="0.3">
      <c r="A20" s="8">
        <v>5</v>
      </c>
      <c r="B20" s="9" t="s">
        <v>61</v>
      </c>
      <c r="C20" s="12"/>
      <c r="D20" s="14"/>
    </row>
    <row r="21" spans="1:4" x14ac:dyDescent="0.3">
      <c r="A21" s="8"/>
      <c r="B21" s="9" t="s">
        <v>66</v>
      </c>
      <c r="C21" s="12">
        <v>0.01</v>
      </c>
      <c r="D21" s="14">
        <v>1.1282486389830508</v>
      </c>
    </row>
    <row r="22" spans="1:4" x14ac:dyDescent="0.3">
      <c r="A22" s="8"/>
      <c r="B22" s="9" t="s">
        <v>67</v>
      </c>
      <c r="C22" s="12">
        <v>0.01</v>
      </c>
      <c r="D22" s="14">
        <v>1.306506003389831</v>
      </c>
    </row>
    <row r="23" spans="1:4" x14ac:dyDescent="0.3">
      <c r="A23" s="8">
        <v>6</v>
      </c>
      <c r="B23" s="9" t="s">
        <v>65</v>
      </c>
      <c r="C23" s="12"/>
      <c r="D23" s="12"/>
    </row>
    <row r="24" spans="1:4" x14ac:dyDescent="0.3">
      <c r="A24" s="8"/>
      <c r="B24" s="9" t="s">
        <v>66</v>
      </c>
      <c r="C24" s="12">
        <v>0.01</v>
      </c>
      <c r="D24" s="28">
        <v>2.0624457627118646</v>
      </c>
    </row>
    <row r="25" spans="1:4" x14ac:dyDescent="0.3">
      <c r="A25" s="8"/>
      <c r="B25" s="9" t="s">
        <v>67</v>
      </c>
      <c r="C25" s="12">
        <v>0.01</v>
      </c>
      <c r="D25" s="28">
        <v>2.1899284949152538</v>
      </c>
    </row>
    <row r="26" spans="1:4" x14ac:dyDescent="0.3">
      <c r="A26" s="8">
        <v>7</v>
      </c>
      <c r="B26" s="9" t="s">
        <v>62</v>
      </c>
      <c r="C26" s="12"/>
      <c r="D26" s="14"/>
    </row>
    <row r="27" spans="1:4" x14ac:dyDescent="0.3">
      <c r="A27" s="8"/>
      <c r="B27" s="9" t="s">
        <v>66</v>
      </c>
      <c r="C27" s="12">
        <v>0.01</v>
      </c>
      <c r="D27" s="14">
        <v>0.45100000000000001</v>
      </c>
    </row>
    <row r="28" spans="1:4" x14ac:dyDescent="0.3">
      <c r="A28" s="8"/>
      <c r="B28" s="9" t="s">
        <v>67</v>
      </c>
      <c r="C28" s="12">
        <v>0.01</v>
      </c>
      <c r="D28" s="14">
        <v>0.64939298305084792</v>
      </c>
    </row>
    <row r="29" spans="1:4" x14ac:dyDescent="0.3">
      <c r="A29" s="8">
        <v>8</v>
      </c>
      <c r="B29" s="9" t="s">
        <v>63</v>
      </c>
      <c r="C29" s="12"/>
      <c r="D29" s="14"/>
    </row>
    <row r="30" spans="1:4" x14ac:dyDescent="0.3">
      <c r="A30" s="8"/>
      <c r="B30" s="9" t="s">
        <v>66</v>
      </c>
      <c r="C30" s="12">
        <v>0.01</v>
      </c>
      <c r="D30" s="14">
        <v>1.2873776406779667</v>
      </c>
    </row>
    <row r="31" spans="1:4" x14ac:dyDescent="0.3">
      <c r="A31" s="8"/>
      <c r="B31" s="9" t="s">
        <v>67</v>
      </c>
      <c r="C31" s="12">
        <v>0.01</v>
      </c>
      <c r="D31" s="14">
        <v>1.4743598813559324</v>
      </c>
    </row>
    <row r="32" spans="1:4" x14ac:dyDescent="0.3">
      <c r="A32" s="8">
        <v>9</v>
      </c>
      <c r="B32" s="9" t="s">
        <v>64</v>
      </c>
      <c r="C32" s="12"/>
      <c r="D32" s="12"/>
    </row>
    <row r="33" spans="1:18" x14ac:dyDescent="0.3">
      <c r="A33" s="8"/>
      <c r="B33" s="9" t="s">
        <v>66</v>
      </c>
      <c r="C33" s="12">
        <v>0.01</v>
      </c>
      <c r="D33" s="14">
        <v>4.0716949152542842E-2</v>
      </c>
    </row>
    <row r="34" spans="1:18" x14ac:dyDescent="0.3">
      <c r="A34" s="8"/>
      <c r="B34" s="9" t="s">
        <v>67</v>
      </c>
      <c r="C34" s="12">
        <v>0.01</v>
      </c>
      <c r="D34" s="14">
        <v>1.1168187796611164E-2</v>
      </c>
    </row>
    <row r="35" spans="1:18" x14ac:dyDescent="0.3">
      <c r="A35" s="29"/>
      <c r="B35" s="30"/>
      <c r="C35" s="31"/>
      <c r="D35" s="32"/>
    </row>
    <row r="36" spans="1:18" ht="34.5" customHeight="1" x14ac:dyDescent="0.3">
      <c r="A36" s="44" t="s">
        <v>108</v>
      </c>
      <c r="B36" s="44"/>
      <c r="C36" s="44"/>
      <c r="D36" s="44"/>
    </row>
    <row r="37" spans="1:18" ht="33.75" customHeight="1" x14ac:dyDescent="0.3">
      <c r="A37" s="44"/>
      <c r="B37" s="44"/>
      <c r="C37" s="44"/>
      <c r="D37" s="44"/>
      <c r="E37" s="20"/>
      <c r="F37" s="20"/>
      <c r="G37" s="20"/>
      <c r="H37" s="20"/>
      <c r="I37" s="20"/>
      <c r="J37" s="20"/>
      <c r="K37" s="20"/>
      <c r="L37" s="44"/>
      <c r="M37" s="44"/>
      <c r="N37" s="44"/>
      <c r="O37" s="44"/>
      <c r="P37" s="44"/>
      <c r="Q37" s="44"/>
      <c r="R37" s="44"/>
    </row>
  </sheetData>
  <autoFilter ref="A4:D34"/>
  <mergeCells count="9">
    <mergeCell ref="A36:D36"/>
    <mergeCell ref="A37:D37"/>
    <mergeCell ref="L37:R37"/>
    <mergeCell ref="G1:I1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9" scale="69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selection activeCell="G2" sqref="G2"/>
    </sheetView>
  </sheetViews>
  <sheetFormatPr defaultRowHeight="14.4" x14ac:dyDescent="0.3"/>
  <cols>
    <col min="2" max="2" width="44" customWidth="1"/>
    <col min="3" max="3" width="43.88671875" customWidth="1"/>
    <col min="4" max="4" width="45.44140625" customWidth="1"/>
    <col min="5" max="5" width="7.5546875" style="1" customWidth="1"/>
    <col min="7" max="7" width="20.6640625" customWidth="1"/>
  </cols>
  <sheetData>
    <row r="1" spans="1:14" ht="64.5" customHeight="1" x14ac:dyDescent="0.3">
      <c r="A1" s="2"/>
      <c r="B1" s="3"/>
      <c r="C1" s="33"/>
      <c r="D1" s="33" t="s">
        <v>121</v>
      </c>
      <c r="E1" s="36"/>
    </row>
    <row r="2" spans="1:14" ht="62.25" customHeight="1" x14ac:dyDescent="0.3">
      <c r="A2" s="51" t="s">
        <v>99</v>
      </c>
      <c r="B2" s="51"/>
      <c r="C2" s="51"/>
      <c r="D2" s="51"/>
      <c r="E2" s="37"/>
    </row>
    <row r="3" spans="1:14" ht="15" customHeight="1" x14ac:dyDescent="0.3">
      <c r="A3" s="4"/>
      <c r="B3" s="5"/>
      <c r="C3" s="4"/>
      <c r="D3" s="4"/>
      <c r="E3" s="4"/>
    </row>
    <row r="4" spans="1:14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38"/>
    </row>
    <row r="5" spans="1:14" ht="30" customHeight="1" x14ac:dyDescent="0.3">
      <c r="A5" s="47"/>
      <c r="B5" s="47"/>
      <c r="C5" s="49"/>
      <c r="D5" s="49"/>
      <c r="E5" s="39"/>
    </row>
    <row r="6" spans="1:14" x14ac:dyDescent="0.3">
      <c r="A6" s="47"/>
      <c r="B6" s="47"/>
      <c r="C6" s="49"/>
      <c r="D6" s="49"/>
      <c r="E6" s="39"/>
      <c r="G6" t="s">
        <v>100</v>
      </c>
    </row>
    <row r="7" spans="1:14" x14ac:dyDescent="0.3">
      <c r="A7" s="47"/>
      <c r="B7" s="52"/>
      <c r="C7" s="50"/>
      <c r="D7" s="50"/>
      <c r="E7" s="39"/>
      <c r="G7">
        <v>1.3459700000000001</v>
      </c>
      <c r="H7">
        <v>1.1000000000000001</v>
      </c>
      <c r="I7" s="42">
        <v>1.1000000000000001</v>
      </c>
      <c r="L7" s="1">
        <v>1.1499999999999999</v>
      </c>
      <c r="M7" s="42">
        <v>1.1200000000000001</v>
      </c>
    </row>
    <row r="8" spans="1:14" x14ac:dyDescent="0.3">
      <c r="A8" s="8">
        <v>1</v>
      </c>
      <c r="B8" s="9" t="s">
        <v>80</v>
      </c>
      <c r="C8" s="12"/>
      <c r="D8" s="12"/>
      <c r="E8" s="31"/>
      <c r="H8" t="s">
        <v>102</v>
      </c>
      <c r="I8" t="s">
        <v>103</v>
      </c>
      <c r="L8" s="1" t="s">
        <v>102</v>
      </c>
      <c r="M8" s="1" t="s">
        <v>103</v>
      </c>
    </row>
    <row r="9" spans="1:14" x14ac:dyDescent="0.3">
      <c r="A9" s="8"/>
      <c r="B9" s="9" t="s">
        <v>66</v>
      </c>
      <c r="C9" s="28">
        <v>1.384944</v>
      </c>
      <c r="D9" s="28">
        <v>1.6401645</v>
      </c>
      <c r="E9" s="32"/>
      <c r="G9" t="s">
        <v>101</v>
      </c>
      <c r="H9">
        <f>G7*H7</f>
        <v>1.4805670000000002</v>
      </c>
      <c r="I9">
        <f>H9*I7</f>
        <v>1.6286237000000003</v>
      </c>
      <c r="K9" t="s">
        <v>83</v>
      </c>
      <c r="L9">
        <f>G7*L7</f>
        <v>1.5478655000000001</v>
      </c>
      <c r="M9">
        <f>L9*M7</f>
        <v>1.7336093600000002</v>
      </c>
    </row>
    <row r="10" spans="1:14" x14ac:dyDescent="0.3">
      <c r="A10" s="8"/>
      <c r="B10" s="9" t="s">
        <v>67</v>
      </c>
      <c r="C10" s="28">
        <v>1.5234384000000001</v>
      </c>
      <c r="D10" s="28">
        <v>1.8369842400000003</v>
      </c>
      <c r="E10" s="32"/>
      <c r="H10" s="43"/>
    </row>
    <row r="11" spans="1:14" x14ac:dyDescent="0.3">
      <c r="A11" s="8">
        <v>2</v>
      </c>
      <c r="B11" s="9" t="s">
        <v>81</v>
      </c>
      <c r="C11" s="12"/>
      <c r="D11" s="12"/>
      <c r="E11" s="31"/>
    </row>
    <row r="12" spans="1:14" x14ac:dyDescent="0.3">
      <c r="A12" s="8"/>
      <c r="B12" s="9" t="s">
        <v>66</v>
      </c>
      <c r="C12" s="12">
        <v>1.4805699999999999</v>
      </c>
      <c r="D12" s="28">
        <v>1.5478655000000001</v>
      </c>
      <c r="E12" s="32"/>
    </row>
    <row r="13" spans="1:14" x14ac:dyDescent="0.3">
      <c r="A13" s="8"/>
      <c r="B13" s="9" t="s">
        <v>67</v>
      </c>
      <c r="C13" s="12">
        <v>1.62862</v>
      </c>
      <c r="D13" s="28">
        <v>1.7336093600000002</v>
      </c>
      <c r="E13" s="32"/>
    </row>
    <row r="14" spans="1:14" x14ac:dyDescent="0.3">
      <c r="A14" s="29"/>
      <c r="B14" s="30"/>
      <c r="C14" s="31"/>
      <c r="D14" s="32"/>
      <c r="E14" s="32"/>
      <c r="J14">
        <v>1.1000000000000001</v>
      </c>
      <c r="K14">
        <v>1.1000000000000001</v>
      </c>
      <c r="M14">
        <v>1.1499999999999999</v>
      </c>
      <c r="N14">
        <v>1.1200000000000001</v>
      </c>
    </row>
    <row r="15" spans="1:14" ht="33" customHeight="1" x14ac:dyDescent="0.3">
      <c r="A15" s="44" t="s">
        <v>108</v>
      </c>
      <c r="B15" s="44"/>
      <c r="C15" s="44"/>
      <c r="D15" s="44"/>
      <c r="E15" s="35"/>
      <c r="J15" t="s">
        <v>101</v>
      </c>
      <c r="M15" t="s">
        <v>107</v>
      </c>
    </row>
    <row r="16" spans="1:14" x14ac:dyDescent="0.3">
      <c r="G16" t="s">
        <v>104</v>
      </c>
      <c r="J16" s="1" t="s">
        <v>102</v>
      </c>
      <c r="K16" s="1" t="s">
        <v>103</v>
      </c>
      <c r="L16" s="1"/>
      <c r="M16" s="1" t="s">
        <v>102</v>
      </c>
      <c r="N16" s="1" t="s">
        <v>103</v>
      </c>
    </row>
    <row r="17" spans="7:14" x14ac:dyDescent="0.3">
      <c r="G17" t="s">
        <v>105</v>
      </c>
      <c r="H17">
        <v>1.2590399999999999</v>
      </c>
      <c r="J17">
        <f>H17*J14</f>
        <v>1.384944</v>
      </c>
      <c r="K17">
        <f>J17*K14</f>
        <v>1.5234384000000001</v>
      </c>
      <c r="M17">
        <f>H18*M14</f>
        <v>1.6401645</v>
      </c>
      <c r="N17">
        <f>M17*N14</f>
        <v>1.8369842400000003</v>
      </c>
    </row>
    <row r="18" spans="7:14" x14ac:dyDescent="0.3">
      <c r="G18" t="s">
        <v>106</v>
      </c>
      <c r="H18">
        <v>1.4262300000000001</v>
      </c>
    </row>
  </sheetData>
  <mergeCells count="6">
    <mergeCell ref="A15:D15"/>
    <mergeCell ref="A2:D2"/>
    <mergeCell ref="A4:A7"/>
    <mergeCell ref="B4:B7"/>
    <mergeCell ref="C4:C7"/>
    <mergeCell ref="D4:D7"/>
  </mergeCells>
  <pageMargins left="0" right="0" top="0" bottom="0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Normal="100" workbookViewId="0">
      <selection activeCell="D1" sqref="D1"/>
    </sheetView>
  </sheetViews>
  <sheetFormatPr defaultColWidth="9.109375" defaultRowHeight="14.4" x14ac:dyDescent="0.3"/>
  <cols>
    <col min="1" max="1" width="6.109375" style="1" bestFit="1" customWidth="1"/>
    <col min="2" max="2" width="38.33203125" style="1" customWidth="1"/>
    <col min="3" max="4" width="50.109375" style="1" customWidth="1"/>
    <col min="5" max="16384" width="9.109375" style="1"/>
  </cols>
  <sheetData>
    <row r="1" spans="1:18" ht="66" x14ac:dyDescent="0.3">
      <c r="A1" s="2"/>
      <c r="B1" s="3"/>
      <c r="C1" s="40"/>
      <c r="D1" s="40" t="s">
        <v>120</v>
      </c>
      <c r="E1" s="3"/>
      <c r="F1" s="3"/>
      <c r="G1" s="45"/>
      <c r="H1" s="45"/>
      <c r="I1" s="45"/>
    </row>
    <row r="2" spans="1:18" ht="73.5" customHeight="1" x14ac:dyDescent="0.3">
      <c r="A2" s="51" t="s">
        <v>114</v>
      </c>
      <c r="B2" s="51"/>
      <c r="C2" s="51"/>
      <c r="D2" s="51"/>
      <c r="E2" s="15"/>
      <c r="F2" s="15"/>
      <c r="G2" s="15"/>
      <c r="H2" s="15"/>
      <c r="I2" s="15"/>
    </row>
    <row r="3" spans="1:18" x14ac:dyDescent="0.3">
      <c r="A3" s="4"/>
      <c r="B3" s="5"/>
      <c r="C3" s="4"/>
      <c r="D3" s="4"/>
      <c r="E3" s="4"/>
      <c r="F3" s="6"/>
      <c r="G3" s="6"/>
      <c r="H3" s="6"/>
      <c r="I3" s="6"/>
    </row>
    <row r="4" spans="1:18" ht="15" customHeight="1" x14ac:dyDescent="0.3">
      <c r="A4" s="46" t="s">
        <v>0</v>
      </c>
      <c r="B4" s="46" t="s">
        <v>1</v>
      </c>
      <c r="C4" s="48" t="s">
        <v>87</v>
      </c>
      <c r="D4" s="48" t="s">
        <v>86</v>
      </c>
      <c r="E4" s="7"/>
      <c r="F4" s="7"/>
      <c r="G4" s="7"/>
      <c r="H4" s="7"/>
      <c r="I4" s="7"/>
    </row>
    <row r="5" spans="1:18" x14ac:dyDescent="0.3">
      <c r="A5" s="47"/>
      <c r="B5" s="47"/>
      <c r="C5" s="49"/>
      <c r="D5" s="49"/>
    </row>
    <row r="6" spans="1:18" x14ac:dyDescent="0.3">
      <c r="A6" s="47"/>
      <c r="B6" s="47"/>
      <c r="C6" s="49"/>
      <c r="D6" s="49"/>
    </row>
    <row r="7" spans="1:18" x14ac:dyDescent="0.3">
      <c r="A7" s="47"/>
      <c r="B7" s="52"/>
      <c r="C7" s="50"/>
      <c r="D7" s="50"/>
    </row>
    <row r="8" spans="1:18" ht="39.6" x14ac:dyDescent="0.3">
      <c r="A8" s="8">
        <v>1</v>
      </c>
      <c r="B8" s="9" t="s">
        <v>84</v>
      </c>
      <c r="C8" s="12"/>
      <c r="D8" s="12"/>
    </row>
    <row r="9" spans="1:18" x14ac:dyDescent="0.3">
      <c r="A9" s="8"/>
      <c r="B9" s="9" t="s">
        <v>66</v>
      </c>
      <c r="C9" s="12">
        <v>0.01</v>
      </c>
      <c r="D9" s="16">
        <v>1.60256</v>
      </c>
    </row>
    <row r="10" spans="1:18" x14ac:dyDescent="0.3">
      <c r="A10" s="8"/>
      <c r="B10" s="9" t="s">
        <v>67</v>
      </c>
      <c r="C10" s="12">
        <v>0.01</v>
      </c>
      <c r="D10" s="16">
        <v>1.9095299999999999</v>
      </c>
    </row>
    <row r="11" spans="1:18" x14ac:dyDescent="0.3">
      <c r="A11" s="29"/>
      <c r="B11" s="30"/>
      <c r="C11" s="31"/>
      <c r="D11" s="32"/>
    </row>
    <row r="12" spans="1:18" ht="42.75" customHeight="1" x14ac:dyDescent="0.3">
      <c r="A12" s="44" t="s">
        <v>108</v>
      </c>
      <c r="B12" s="44"/>
      <c r="C12" s="44"/>
      <c r="D12" s="44"/>
    </row>
    <row r="13" spans="1:18" ht="26.25" customHeight="1" x14ac:dyDescent="0.3">
      <c r="A13" s="44" t="s">
        <v>85</v>
      </c>
      <c r="B13" s="44"/>
      <c r="C13" s="44"/>
      <c r="D13" s="44"/>
      <c r="E13" s="20"/>
      <c r="F13" s="20"/>
      <c r="G13" s="20"/>
      <c r="H13" s="20"/>
      <c r="I13" s="20"/>
      <c r="J13" s="20"/>
      <c r="K13" s="20"/>
      <c r="L13" s="44"/>
      <c r="M13" s="44"/>
      <c r="N13" s="44"/>
      <c r="O13" s="44"/>
      <c r="P13" s="44"/>
      <c r="Q13" s="44"/>
      <c r="R13" s="44"/>
    </row>
    <row r="14" spans="1:18" ht="33.75" customHeight="1" x14ac:dyDescent="0.3">
      <c r="A14" s="44"/>
      <c r="B14" s="44"/>
      <c r="C14" s="44"/>
      <c r="D14" s="44"/>
      <c r="E14" s="20"/>
      <c r="F14" s="20"/>
      <c r="G14" s="20"/>
      <c r="H14" s="20"/>
      <c r="I14" s="20"/>
      <c r="J14" s="20"/>
      <c r="K14" s="20"/>
      <c r="L14" s="44"/>
      <c r="M14" s="44"/>
      <c r="N14" s="44"/>
      <c r="O14" s="44"/>
      <c r="P14" s="44"/>
      <c r="Q14" s="44"/>
      <c r="R14" s="44"/>
    </row>
  </sheetData>
  <autoFilter ref="A4:D7"/>
  <mergeCells count="11">
    <mergeCell ref="G1:I1"/>
    <mergeCell ref="A2:D2"/>
    <mergeCell ref="A4:A7"/>
    <mergeCell ref="B4:B7"/>
    <mergeCell ref="C4:C7"/>
    <mergeCell ref="D4:D7"/>
    <mergeCell ref="A12:D12"/>
    <mergeCell ref="A13:D13"/>
    <mergeCell ref="L13:R13"/>
    <mergeCell ref="A14:D14"/>
    <mergeCell ref="L14:R14"/>
  </mergeCells>
  <pageMargins left="0" right="0" top="0" bottom="0" header="0.31496062992125984" footer="0.31496062992125984"/>
  <pageSetup paperSize="8" scale="9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цфо</vt:lpstr>
      <vt:lpstr>сзфо</vt:lpstr>
      <vt:lpstr>юфо</vt:lpstr>
      <vt:lpstr>скво</vt:lpstr>
      <vt:lpstr>пфо</vt:lpstr>
      <vt:lpstr>уфо</vt:lpstr>
      <vt:lpstr>сфо</vt:lpstr>
      <vt:lpstr>дфо</vt:lpstr>
      <vt:lpstr>Крым и Севастополь</vt:lpstr>
      <vt:lpstr>Байконур</vt:lpstr>
      <vt:lpstr>Байконур!Область_печати</vt:lpstr>
      <vt:lpstr>дфо!Область_печати</vt:lpstr>
      <vt:lpstr>'Крым и Севастополь'!Область_печати</vt:lpstr>
      <vt:lpstr>пфо!Область_печати</vt:lpstr>
      <vt:lpstr>сзфо!Область_печати</vt:lpstr>
      <vt:lpstr>скво!Область_печати</vt:lpstr>
      <vt:lpstr>сфо!Область_печати</vt:lpstr>
      <vt:lpstr>уфо!Область_печати</vt:lpstr>
      <vt:lpstr>цфо!Область_печати</vt:lpstr>
      <vt:lpstr>юфо!Область_печати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Староверова Александра Анатольевна</dc:creator>
  <cp:lastModifiedBy>Хафизова Ирина Анатольевна</cp:lastModifiedBy>
  <cp:lastPrinted>2014-12-05T12:18:43Z</cp:lastPrinted>
  <dcterms:created xsi:type="dcterms:W3CDTF">2014-07-30T06:44:27Z</dcterms:created>
  <dcterms:modified xsi:type="dcterms:W3CDTF">2014-12-18T07:47:01Z</dcterms:modified>
</cp:coreProperties>
</file>