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4240" windowHeight="13605" firstSheet="1" activeTab="1"/>
  </bookViews>
  <sheets>
    <sheet name="Приложение 2014 (без индексов)" sheetId="2" state="hidden" r:id="rId1"/>
    <sheet name="Приложение 2015" sheetId="1" r:id="rId2"/>
    <sheet name="Лист1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Z_029E0BB7_BE38_4F65_AFCA_562D9537909E_.wvu.PrintArea" localSheetId="0" hidden="1">'Приложение 2014 (без индексов)'!$A$1:$I$20</definedName>
    <definedName name="Z_029E0BB7_BE38_4F65_AFCA_562D9537909E_.wvu.PrintArea" localSheetId="1" hidden="1">'Приложение 2015'!$A$1:$H$48</definedName>
    <definedName name="Z_633C5F57_3C75_49F7_AC1E_53B35A02857E_.wvu.PrintArea" localSheetId="0" hidden="1">'Приложение 2014 (без индексов)'!$A$1:$I$12</definedName>
    <definedName name="Z_633C5F57_3C75_49F7_AC1E_53B35A02857E_.wvu.PrintArea" localSheetId="1" hidden="1">'Приложение 2015'!$A$1:$H$11</definedName>
    <definedName name="Z_ABF430D4_EBDF_4F25_96A6_B701D431217B_.wvu.PrintArea" localSheetId="0" hidden="1">'Приложение 2014 (без индексов)'!$A$1:$I$20</definedName>
    <definedName name="Z_ABF430D4_EBDF_4F25_96A6_B701D431217B_.wvu.PrintArea" localSheetId="1" hidden="1">'Приложение 2015'!$A$1:$H$48</definedName>
    <definedName name="Z_C921EC8A_3F6B_4F0A_8E7C_26AE70797C7A_.wvu.PrintArea" localSheetId="0" hidden="1">'Приложение 2014 (без индексов)'!$A$1:$I$20</definedName>
    <definedName name="Z_C921EC8A_3F6B_4F0A_8E7C_26AE70797C7A_.wvu.PrintArea" localSheetId="1" hidden="1">'Приложение 2015'!$A$1:$H$48</definedName>
    <definedName name="Z_DF2706D4_2587_424E_8685_80FA712EC1CB_.wvu.PrintArea" localSheetId="0" hidden="1">'Приложение 2014 (без индексов)'!$A$1:$I$12</definedName>
    <definedName name="Z_DF2706D4_2587_424E_8685_80FA712EC1CB_.wvu.PrintArea" localSheetId="1" hidden="1">'Приложение 2015'!$A$1:$H$11</definedName>
    <definedName name="_xlnm.Print_Area" localSheetId="0">'Приложение 2014 (без индексов)'!$A$1:$I$19</definedName>
    <definedName name="_xlnm.Print_Area" localSheetId="1">'Приложение 2015'!$A$1:$H$56</definedName>
  </definedNames>
  <calcPr calcId="145621"/>
</workbook>
</file>

<file path=xl/calcChain.xml><?xml version="1.0" encoding="utf-8"?>
<calcChain xmlns="http://schemas.openxmlformats.org/spreadsheetml/2006/main">
  <c r="E50" i="1" l="1"/>
  <c r="G13" i="1" l="1"/>
  <c r="H41" i="1" l="1"/>
  <c r="G40" i="1"/>
  <c r="H44" i="1" l="1"/>
  <c r="D33" i="1" l="1"/>
  <c r="H14" i="1" l="1"/>
  <c r="G14" i="1"/>
  <c r="F14" i="1"/>
  <c r="E14" i="1"/>
  <c r="H13" i="1"/>
  <c r="F13" i="1"/>
  <c r="E13" i="1"/>
  <c r="F12" i="1"/>
  <c r="H12" i="1" s="1"/>
  <c r="E12" i="1"/>
  <c r="G12" i="1" s="1"/>
  <c r="I5" i="2"/>
  <c r="I13" i="2"/>
  <c r="H13" i="2"/>
  <c r="G13" i="2"/>
  <c r="F13" i="2"/>
  <c r="E13" i="2"/>
  <c r="D13" i="2"/>
  <c r="C13" i="2"/>
</calcChain>
</file>

<file path=xl/sharedStrings.xml><?xml version="1.0" encoding="utf-8"?>
<sst xmlns="http://schemas.openxmlformats.org/spreadsheetml/2006/main" count="163" uniqueCount="124">
  <si>
    <t>к приказу Федеральной</t>
  </si>
  <si>
    <t xml:space="preserve">службы по тарифам </t>
  </si>
  <si>
    <t>№ п/п</t>
  </si>
  <si>
    <t>Субъект оптового рынка электрической энергии и мощности</t>
  </si>
  <si>
    <t xml:space="preserve">Наименование генерирующих объектов </t>
  </si>
  <si>
    <t>Блок/ТГ</t>
  </si>
  <si>
    <t>с 01.01.2014г. по 30.06.2014г.</t>
  </si>
  <si>
    <t>с 01.07.2014г. по 31.12.2014г.</t>
  </si>
  <si>
    <t>Цена на электрическую энергию, руб./МВт.ч (без НДС)</t>
  </si>
  <si>
    <t>Цена на мощность, руб./МВт. в месяц (без НДС)</t>
  </si>
  <si>
    <t>Справочно:</t>
  </si>
  <si>
    <t>Приложение № 2</t>
  </si>
  <si>
    <t>Цены на электрическую энергию и мощность, производимые с использованием генерирующих объектов,                                                                                                                          поставляющих мощность в вынужденном режиме на 2014 год*</t>
  </si>
  <si>
    <t>* - указанные цены применяются с даты, указанной в решении Правительства Российской Федерации об отмене индексации цен на мощность в 2014 году.</t>
  </si>
  <si>
    <t>Серовская ГРЭС</t>
  </si>
  <si>
    <t>1,2,4</t>
  </si>
  <si>
    <t>161 138,86</t>
  </si>
  <si>
    <t>1 163,58</t>
  </si>
  <si>
    <t>ОАО «ОГК-2»</t>
  </si>
  <si>
    <t>167 515,16</t>
  </si>
  <si>
    <t>Апатитская ТЭЦ</t>
  </si>
  <si>
    <t>Вологодская ТЭЦ</t>
  </si>
  <si>
    <t>Костромская ТЭЦ-1</t>
  </si>
  <si>
    <t xml:space="preserve"> ОАО «ТГК-2»</t>
  </si>
  <si>
    <t>2,4,5,6</t>
  </si>
  <si>
    <t>1,2,3</t>
  </si>
  <si>
    <t>1,3,4,6,7,8</t>
  </si>
  <si>
    <t>ОАО«ТГК-1»</t>
  </si>
  <si>
    <t>6,7</t>
  </si>
  <si>
    <t>Приложение</t>
  </si>
  <si>
    <t>Гусиноозерская ГРЭС</t>
  </si>
  <si>
    <t>Харанорская ГРЭС</t>
  </si>
  <si>
    <t>Елецкая ТЭЦ</t>
  </si>
  <si>
    <t>Данковская ТЭЦ</t>
  </si>
  <si>
    <t>Курская ТЭЦ-4</t>
  </si>
  <si>
    <t>Ливенская ТЭЦ</t>
  </si>
  <si>
    <t>Ефремовская ТЭЦ</t>
  </si>
  <si>
    <t>Дягилевская ТЭЦ</t>
  </si>
  <si>
    <t>Тамбовская ТЭЦ</t>
  </si>
  <si>
    <t>Липецкая ТЭЦ-2</t>
  </si>
  <si>
    <t>Белгородская ТЭЦ</t>
  </si>
  <si>
    <t>Клинцовская ТЭЦ</t>
  </si>
  <si>
    <t>Аргаяшская ТЭЦ</t>
  </si>
  <si>
    <t>Омская ТЭЦ-4</t>
  </si>
  <si>
    <t>Томская ТЭЦ-3</t>
  </si>
  <si>
    <t>Кемеровская ТЭЦ</t>
  </si>
  <si>
    <t>Барнаульская ТЭЦ-2</t>
  </si>
  <si>
    <t>Канская ТЭЦ</t>
  </si>
  <si>
    <t>Минусинская ТЭЦ</t>
  </si>
  <si>
    <t>Приаргунская ТЭЦ</t>
  </si>
  <si>
    <t>Улан-Удэнская ТЭЦ-1</t>
  </si>
  <si>
    <t>Читинская ТЭЦ-1</t>
  </si>
  <si>
    <t>Салаватская ТЭЦ</t>
  </si>
  <si>
    <t>2,3,5,6</t>
  </si>
  <si>
    <t>1,2</t>
  </si>
  <si>
    <t>3,4</t>
  </si>
  <si>
    <t>1</t>
  </si>
  <si>
    <t>2,3</t>
  </si>
  <si>
    <t>4,6,7,9</t>
  </si>
  <si>
    <t>2,3,4,7</t>
  </si>
  <si>
    <t>1,3</t>
  </si>
  <si>
    <t>1,2,3,4,5,6</t>
  </si>
  <si>
    <t>7</t>
  </si>
  <si>
    <t>7,8</t>
  </si>
  <si>
    <t>Центральная ТЭЦ-2</t>
  </si>
  <si>
    <t>2,5</t>
  </si>
  <si>
    <t>4</t>
  </si>
  <si>
    <t>Томская ГРЭС-2</t>
  </si>
  <si>
    <t>3,4,5,6,7,8</t>
  </si>
  <si>
    <t>Махачкалинская ТЭЦ</t>
  </si>
  <si>
    <t>Ново-Кемеровская ТЭЦ</t>
  </si>
  <si>
    <t>Южно-Уральская ГРЭС</t>
  </si>
  <si>
    <t>ТЭЦ-15</t>
  </si>
  <si>
    <t xml:space="preserve">ТЭЦ-17 </t>
  </si>
  <si>
    <t>Воронежская ТЭЦ-1</t>
  </si>
  <si>
    <t>Калужская ТЭЦ</t>
  </si>
  <si>
    <t>ГТ ТЭЦ Луч</t>
  </si>
  <si>
    <t xml:space="preserve">Кузнецкая ТЭЦ </t>
  </si>
  <si>
    <t>Бийская ТЭЦ-1</t>
  </si>
  <si>
    <t>Казанская ТЭЦ-2</t>
  </si>
  <si>
    <t>Камышинская ТЭЦ</t>
  </si>
  <si>
    <t>ТЭЦ СХК</t>
  </si>
  <si>
    <t>Казымская ГТЭС</t>
  </si>
  <si>
    <t>Уренгойская ГТЭС</t>
  </si>
  <si>
    <t>3, 4</t>
  </si>
  <si>
    <t>9,10,11,12,14,15</t>
  </si>
  <si>
    <t>5,6,7,8</t>
  </si>
  <si>
    <t>3,4,6,9,11,12,13</t>
  </si>
  <si>
    <t xml:space="preserve">                                              Цены на электрическую энергию и мощность, производимые с использованием генерирующих объектов,                                                                                                                                                                                                                                                                                                           поставляющих мощность в вынужденном режиме на 2015 год. </t>
  </si>
  <si>
    <t xml:space="preserve">                                                                            поставляющих мощность в вынужденном режиме на 2015 год. </t>
  </si>
  <si>
    <t>7,9,10,11,12,13,14</t>
  </si>
  <si>
    <t>4,5,6,7</t>
  </si>
  <si>
    <t>1,2,3,4,5</t>
  </si>
  <si>
    <t>5, 6</t>
  </si>
  <si>
    <t>7,8,9</t>
  </si>
  <si>
    <t>БЛ № 1 ТГ1</t>
  </si>
  <si>
    <t xml:space="preserve"> 6,7,8,9</t>
  </si>
  <si>
    <t>ОАО «Вторая генерирующая компания оптового рынка электроэнергии» (ОАО «ОГК-2»)</t>
  </si>
  <si>
    <t>ОАО «Интер РАО - Электрогенерация»</t>
  </si>
  <si>
    <t>ОАО «ТГК-1»</t>
  </si>
  <si>
    <t>ОАО «Мосэнерго»</t>
  </si>
  <si>
    <t>ООО «Курская ТСК»</t>
  </si>
  <si>
    <t>ОАО «Квадра»</t>
  </si>
  <si>
    <t>ООО «Клинцовская ТЭЦ»</t>
  </si>
  <si>
    <t>ОАО «Фортум»</t>
  </si>
  <si>
    <t>ОАО «Кемеровская генерация»</t>
  </si>
  <si>
    <t>ОАО «Кузнецкая ТЭЦ»</t>
  </si>
  <si>
    <t>ОАО «Барнаульская генерация»</t>
  </si>
  <si>
    <t>ОАО «Канская ТЭЦ»</t>
  </si>
  <si>
    <t>ОАО «Енисейская ТГК (ТГК-13)»</t>
  </si>
  <si>
    <t>ОАО «Бийскэнерго»</t>
  </si>
  <si>
    <t>ОАО «Генерирующая компания»</t>
  </si>
  <si>
    <t>ООО «Дагестанэнерго»</t>
  </si>
  <si>
    <t>ООО «ЛУКОЙЛ-Волгоградэнерго»</t>
  </si>
  <si>
    <t>АО «Сибирский химический комбинат»(АО «СХК»)</t>
  </si>
  <si>
    <t>ОАО «Передвижная энергетика»</t>
  </si>
  <si>
    <t>ОАО «Ново-Кемеровская ТЭЦ»</t>
  </si>
  <si>
    <t>ООО «Башкирская генерирующая компания»</t>
  </si>
  <si>
    <t>АО «Территориальная генерирующая компания № 11»</t>
  </si>
  <si>
    <t>ОАО «ТГК-14»</t>
  </si>
  <si>
    <t>x</t>
  </si>
  <si>
    <t>от «28» ноября  2014 № 2065-э</t>
  </si>
  <si>
    <t>I полугодие</t>
  </si>
  <si>
    <t>II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</si>
</sst>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0" x14ac:knownFonts="1">
    <font>
      <sz val="10"/>
      <name val="Arial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" fontId="5" fillId="3" borderId="0" applyBorder="0">
      <alignment horizontal="right"/>
    </xf>
    <xf numFmtId="4" fontId="5" fillId="3" borderId="2" applyFont="0" applyBorder="0">
      <alignment horizontal="right"/>
    </xf>
    <xf numFmtId="0" fontId="6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right"/>
    </xf>
    <xf numFmtId="0" fontId="1" fillId="2" borderId="0" xfId="1" applyFont="1" applyFill="1" applyAlignment="1">
      <alignment horizontal="right"/>
    </xf>
    <xf numFmtId="0" fontId="1" fillId="0" borderId="0" xfId="1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left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1" fillId="2" borderId="0" xfId="0" applyFont="1" applyFill="1" applyAlignment="1"/>
    <xf numFmtId="1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wrapText="1"/>
    </xf>
    <xf numFmtId="49" fontId="1" fillId="2" borderId="2" xfId="0" applyNumberFormat="1" applyFont="1" applyFill="1" applyBorder="1" applyAlignment="1" applyProtection="1">
      <alignment horizontal="righ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4" fontId="1" fillId="2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49" fontId="7" fillId="2" borderId="2" xfId="4" applyNumberFormat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43" fontId="1" fillId="0" borderId="2" xfId="5" applyNumberFormat="1" applyFont="1" applyFill="1" applyBorder="1" applyAlignment="1" applyProtection="1">
      <alignment horizontal="center" vertical="center" wrapText="1"/>
    </xf>
    <xf numFmtId="43" fontId="1" fillId="0" borderId="0" xfId="0" applyNumberFormat="1" applyFont="1"/>
    <xf numFmtId="164" fontId="1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" fillId="0" borderId="0" xfId="0" applyFont="1" applyAlignment="1"/>
    <xf numFmtId="0" fontId="3" fillId="0" borderId="2" xfId="0" applyFont="1" applyFill="1" applyBorder="1" applyAlignment="1">
      <alignment horizontal="center" vertical="center" wrapText="1"/>
    </xf>
    <xf numFmtId="49" fontId="7" fillId="0" borderId="2" xfId="4" applyNumberFormat="1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" applyNumberFormat="1" applyFont="1" applyFill="1" applyBorder="1" applyAlignment="1" applyProtection="1">
      <alignment horizontal="center" vertical="center"/>
    </xf>
    <xf numFmtId="49" fontId="7" fillId="2" borderId="2" xfId="4" applyNumberFormat="1" applyFont="1" applyFill="1" applyBorder="1" applyAlignment="1" applyProtection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3" fillId="2" borderId="0" xfId="0" applyFont="1" applyFill="1" applyAlignment="1"/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7" fillId="0" borderId="2" xfId="4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7" fillId="0" borderId="2" xfId="4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3" xfId="4"/>
    <cellStyle name="Обычный_РЭА ФСТ 2007" xfId="1"/>
    <cellStyle name="Финансовый" xfId="5" builtinId="3"/>
    <cellStyle name="Формула" xfId="2"/>
    <cellStyle name="ФормулаНаКонтроль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%20&#1060;&#1069;&#1057;/!!!&#1042;&#1099;&#1085;&#1091;&#1078;&#1076;&#1077;&#1085;&#1085;&#1099;&#1077;/!!!_&#1056;&#1072;&#1089;&#1095;&#1077;&#1090;%20&#1060;&#1057;&#1058;_&#1042;_2014/&#1048;&#1053;&#1044;&#1045;&#1050;&#1057;%20100%25/&#1054;&#1040;&#1054;%20&#1043;&#1058;-&#1058;&#1069;&#1062;%20&#1069;&#1085;&#1077;&#1088;&#1075;&#1086;_&#1050;&#1088;&#1099;&#1084;&#1089;&#1082;&#1072;&#1103;%20&#1043;&#1058;%20-%20&#1058;&#1069;&#1062;_14_&#1042;_&#1060;&#1057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%20&#1060;&#1069;&#1057;/!!!&#1042;&#1099;&#1085;&#1091;&#1078;&#1076;&#1077;&#1085;&#1085;&#1099;&#1077;/!!!_&#1056;&#1072;&#1089;&#1095;&#1077;&#1090;%20&#1060;&#1057;&#1058;_&#1042;_2014/&#1042;&#1056;-2/&#1054;&#1040;&#1054;%20&#1058;&#1043;&#1050;-1_&#1040;&#1087;&#1072;&#1090;&#1080;&#1090;&#1089;&#1082;&#1072;&#1103;%20&#1058;&#1069;&#1062;_14_&#1042;_&#1060;&#1057;&#105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%20&#1060;&#1069;&#1057;/!!!&#1042;&#1099;&#1085;&#1091;&#1078;&#1076;&#1077;&#1085;&#1085;&#1099;&#1077;/!!!_&#1056;&#1072;&#1089;&#1095;&#1077;&#1090;%20&#1060;&#1057;&#1058;_&#1042;_2014/&#1042;&#1056;-2/&#1054;&#1040;&#1054;%20&#1058;&#1043;&#1050;-2_&#1042;&#1086;&#1083;&#1086;&#1075;&#1086;&#1076;&#1089;&#1082;&#1072;&#1103;%20&#1058;&#1069;&#1062;%20&#1073;&#1077;&#1079;%20&#1044;&#1055;&#1052;_&#1053;&#1042;_14_&#1042;_&#1060;&#1057;&#10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%20&#1060;&#1069;&#1057;/!!!&#1042;&#1099;&#1085;&#1091;&#1078;&#1076;&#1077;&#1085;&#1085;&#1099;&#1077;/!!!_&#1056;&#1072;&#1089;&#1095;&#1077;&#1090;%20&#1060;&#1057;&#1058;_&#1042;_2014/&#1042;&#1056;x2/&#1054;&#1040;&#1054;%20&#1058;&#1043;&#1050;x2_&#1042;&#1086;&#1083;&#1086;&#1075;&#1086;&#1076;&#1089;&#1082;&#1072;&#1103;%20&#1058;&#1069;&#1062;%20&#1073;&#1077;&#1079;%20&#1044;&#1055;&#1052;_&#1053;&#1042;_14_&#1042;_&#1060;&#1057;&#105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%20&#1060;&#1069;&#1057;/!!!&#1042;&#1099;&#1085;&#1091;&#1078;&#1076;&#1077;&#1085;&#1085;&#1099;&#1077;/!!!_&#1056;&#1072;&#1089;&#1095;&#1077;&#1090;%20&#1060;&#1057;&#1058;_&#1042;_2014/&#1042;&#1056;-2/&#1054;&#1040;&#1054;%20&#1058;&#1043;&#1050;-2_&#1050;&#1086;&#1089;&#1090;&#1088;&#1086;&#1084;&#1089;&#1082;&#1072;&#1103;%20&#1058;&#1069;&#1062;1_14_&#1042;_&#1060;&#1057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8"/>
      <sheetName val="modProv"/>
      <sheetName val="Инструкция"/>
      <sheetName val="Выбор субъекта РФ"/>
      <sheetName val="Обновление"/>
      <sheetName val="Лог обновления"/>
      <sheetName val="Титульный"/>
      <sheetName val="orem_org"/>
      <sheetName val="Сопроводительные материалы"/>
      <sheetName val="Список листов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TEHSHEET"/>
      <sheetName val="et_union"/>
      <sheetName val="modList03"/>
      <sheetName val="modList07"/>
      <sheetName val="modList09"/>
      <sheetName val="modList10"/>
      <sheetName val="modList11"/>
      <sheetName val="Диапазоны"/>
      <sheetName val="AllSheetsInThisWorkbook"/>
      <sheetName val="REESTR_ORG"/>
      <sheetName val="REESTR_FILTERED"/>
      <sheetName val="modHyp"/>
      <sheetName val="modCommandButton"/>
      <sheetName val="modfrmReestr"/>
      <sheetName val="modUpdTemplMain"/>
      <sheetName val="modfrmDictionary"/>
      <sheetName val="modListSopr"/>
      <sheetName val="modList24"/>
      <sheetName val="modList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3">
          <cell r="H63">
            <v>882.58284236443296</v>
          </cell>
          <cell r="K63">
            <v>1622.1534961299017</v>
          </cell>
        </row>
        <row r="66">
          <cell r="K66">
            <v>287511.6014062899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8"/>
      <sheetName val="modProv"/>
      <sheetName val="Инструкция"/>
      <sheetName val="Выбор субъекта РФ"/>
      <sheetName val="Обновление"/>
      <sheetName val="Лог обновления"/>
      <sheetName val="Титульный"/>
      <sheetName val="orem_org"/>
      <sheetName val="Сопроводительные материалы"/>
      <sheetName val="Список листов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4"/>
      <sheetName val="5"/>
      <sheetName val="6"/>
      <sheetName val="6.1"/>
      <sheetName val="9"/>
      <sheetName val="11"/>
      <sheetName val="13"/>
      <sheetName val="12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TEHSHEET"/>
      <sheetName val="et_union"/>
      <sheetName val="modList03"/>
      <sheetName val="modList07"/>
      <sheetName val="modList09"/>
      <sheetName val="modList10"/>
      <sheetName val="modList11"/>
      <sheetName val="Диапазоны"/>
      <sheetName val="AllSheetsInThisWorkbook"/>
      <sheetName val="REESTR_ORG"/>
      <sheetName val="REESTR_FILTERED"/>
      <sheetName val="modHyp"/>
      <sheetName val="modCommandButton"/>
      <sheetName val="modfrmReestr"/>
      <sheetName val="modUpdTemplMain"/>
      <sheetName val="modfrmDictionary"/>
      <sheetName val="modListSopr"/>
      <sheetName val="modList24"/>
      <sheetName val="modList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3">
          <cell r="K63">
            <v>972.12231904891917</v>
          </cell>
        </row>
        <row r="66">
          <cell r="K66">
            <v>241414.54541978319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8"/>
      <sheetName val="modProv"/>
      <sheetName val="Инструкция"/>
      <sheetName val="Выбор субъекта РФ"/>
      <sheetName val="Обновление"/>
      <sheetName val="Лог обновления"/>
      <sheetName val="Титульный"/>
      <sheetName val="orem_org"/>
      <sheetName val="Сопроводительные материалы"/>
      <sheetName val="Список листов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TEHSHEET"/>
      <sheetName val="et_union"/>
      <sheetName val="modList03"/>
      <sheetName val="modList07"/>
      <sheetName val="modList09"/>
      <sheetName val="modList10"/>
      <sheetName val="modList11"/>
      <sheetName val="Диапазоны"/>
      <sheetName val="AllSheetsInThisWorkbook"/>
      <sheetName val="REESTR_ORG"/>
      <sheetName val="REESTR_FILTERED"/>
      <sheetName val="modHyp"/>
      <sheetName val="modCommandButton"/>
      <sheetName val="modfrmReestr"/>
      <sheetName val="modUpdTemplMain"/>
      <sheetName val="modfrmDictionary"/>
      <sheetName val="modListSopr"/>
      <sheetName val="modList24"/>
      <sheetName val="modList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3">
          <cell r="H63">
            <v>1351.4478189662975</v>
          </cell>
          <cell r="K63">
            <v>1454.4646514067369</v>
          </cell>
        </row>
        <row r="66">
          <cell r="K66">
            <v>258425.96030005286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8"/>
      <sheetName val="modProv"/>
      <sheetName val="Инструкция"/>
      <sheetName val="Выбор субъекта РФ"/>
      <sheetName val="Обновление"/>
      <sheetName val="Лог обновления"/>
      <sheetName val="Титульный"/>
      <sheetName val="orem_org"/>
      <sheetName val="Сопроводительные материалы"/>
      <sheetName val="Список листов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TEHSHEET"/>
      <sheetName val="et_union"/>
      <sheetName val="modList03"/>
      <sheetName val="modList07"/>
      <sheetName val="modList09"/>
      <sheetName val="modList10"/>
      <sheetName val="modList11"/>
      <sheetName val="Диапазоны"/>
      <sheetName val="AllSheetsInThisWorkbook"/>
      <sheetName val="REESTR_ORG"/>
      <sheetName val="REESTR_FILTERED"/>
      <sheetName val="modHyp"/>
      <sheetName val="modCommandButton"/>
      <sheetName val="modfrmReestr"/>
      <sheetName val="modUpdTemplMain"/>
      <sheetName val="modfrmDictionary"/>
      <sheetName val="modListSopr"/>
      <sheetName val="modList24"/>
      <sheetName val="modList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3">
          <cell r="H63">
            <v>1426.8326820807322</v>
          </cell>
          <cell r="K63">
            <v>1652.7092081241458</v>
          </cell>
        </row>
        <row r="66">
          <cell r="K66">
            <v>417120.61066705448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view="pageBreakPreview" zoomScale="70" zoomScaleNormal="85" zoomScaleSheetLayoutView="70" workbookViewId="0">
      <selection activeCell="E8" sqref="E8"/>
    </sheetView>
  </sheetViews>
  <sheetFormatPr defaultRowHeight="18.75" outlineLevelRow="1" x14ac:dyDescent="0.3"/>
  <cols>
    <col min="1" max="1" width="4.28515625" style="2" customWidth="1"/>
    <col min="2" max="2" width="6.140625" style="2" customWidth="1"/>
    <col min="3" max="3" width="56.7109375" style="2" customWidth="1"/>
    <col min="4" max="4" width="42.140625" style="1" customWidth="1"/>
    <col min="5" max="5" width="26" style="2" customWidth="1"/>
    <col min="6" max="9" width="16.140625" style="2" customWidth="1"/>
    <col min="10" max="16384" width="9.140625" style="2"/>
  </cols>
  <sheetData>
    <row r="1" spans="1:9" x14ac:dyDescent="0.3">
      <c r="A1" s="1"/>
      <c r="B1" s="1"/>
      <c r="C1" s="1"/>
      <c r="E1" s="1"/>
      <c r="F1" s="1"/>
      <c r="G1" s="1"/>
      <c r="H1" s="1"/>
    </row>
    <row r="2" spans="1:9" x14ac:dyDescent="0.3">
      <c r="A2" s="1"/>
      <c r="B2" s="1"/>
      <c r="C2" s="1"/>
      <c r="E2" s="1"/>
      <c r="F2" s="1"/>
      <c r="G2" s="1"/>
      <c r="H2" s="1"/>
      <c r="I2" s="3" t="s">
        <v>11</v>
      </c>
    </row>
    <row r="3" spans="1:9" x14ac:dyDescent="0.3">
      <c r="A3" s="1"/>
      <c r="B3" s="1"/>
      <c r="C3" s="1"/>
      <c r="E3" s="1"/>
      <c r="F3" s="1"/>
      <c r="G3" s="1"/>
      <c r="H3" s="1"/>
      <c r="I3" s="3" t="s">
        <v>0</v>
      </c>
    </row>
    <row r="4" spans="1:9" x14ac:dyDescent="0.3">
      <c r="A4" s="1"/>
      <c r="B4" s="1"/>
      <c r="C4" s="1"/>
      <c r="E4" s="1"/>
      <c r="F4" s="1"/>
      <c r="G4" s="1"/>
      <c r="H4" s="1"/>
      <c r="I4" s="3" t="s">
        <v>1</v>
      </c>
    </row>
    <row r="5" spans="1:9" x14ac:dyDescent="0.3">
      <c r="A5" s="1"/>
      <c r="B5" s="1"/>
      <c r="C5" s="1"/>
      <c r="E5" s="1"/>
      <c r="F5" s="1"/>
      <c r="G5" s="1"/>
      <c r="H5" s="1"/>
      <c r="I5" s="4" t="str">
        <f>'Приложение 2015'!H5</f>
        <v>от «28» ноября  2014 № 2065-э</v>
      </c>
    </row>
    <row r="6" spans="1:9" x14ac:dyDescent="0.3">
      <c r="A6" s="1"/>
      <c r="B6" s="1"/>
      <c r="C6" s="1"/>
      <c r="E6" s="1"/>
      <c r="F6" s="1"/>
      <c r="G6" s="1"/>
      <c r="H6" s="1"/>
      <c r="I6" s="5"/>
    </row>
    <row r="7" spans="1:9" ht="57" customHeight="1" x14ac:dyDescent="0.3">
      <c r="A7" s="1"/>
      <c r="B7" s="36" t="s">
        <v>12</v>
      </c>
      <c r="C7" s="36"/>
      <c r="D7" s="36"/>
      <c r="E7" s="36"/>
      <c r="F7" s="36"/>
      <c r="G7" s="36"/>
      <c r="H7" s="36"/>
      <c r="I7" s="36"/>
    </row>
    <row r="8" spans="1:9" x14ac:dyDescent="0.3">
      <c r="A8" s="1"/>
      <c r="B8" s="1"/>
      <c r="C8" s="1"/>
      <c r="E8" s="1"/>
      <c r="F8" s="1"/>
      <c r="G8" s="1"/>
      <c r="H8" s="1"/>
      <c r="I8" s="1"/>
    </row>
    <row r="9" spans="1:9" x14ac:dyDescent="0.3">
      <c r="A9" s="1"/>
      <c r="B9" s="1"/>
      <c r="C9" s="1"/>
      <c r="E9" s="1"/>
      <c r="F9" s="1"/>
      <c r="G9" s="1"/>
      <c r="H9" s="1"/>
      <c r="I9" s="1"/>
    </row>
    <row r="10" spans="1:9" s="1" customFormat="1" ht="42" customHeight="1" x14ac:dyDescent="0.3">
      <c r="B10" s="37" t="s">
        <v>2</v>
      </c>
      <c r="C10" s="39" t="s">
        <v>3</v>
      </c>
      <c r="D10" s="39" t="s">
        <v>4</v>
      </c>
      <c r="E10" s="41" t="s">
        <v>5</v>
      </c>
      <c r="F10" s="42" t="s">
        <v>6</v>
      </c>
      <c r="G10" s="42"/>
      <c r="H10" s="42" t="s">
        <v>7</v>
      </c>
      <c r="I10" s="42"/>
    </row>
    <row r="11" spans="1:9" s="1" customFormat="1" ht="111.75" customHeight="1" x14ac:dyDescent="0.3">
      <c r="B11" s="38"/>
      <c r="C11" s="40"/>
      <c r="D11" s="40"/>
      <c r="E11" s="41"/>
      <c r="F11" s="6" t="s">
        <v>8</v>
      </c>
      <c r="G11" s="6" t="s">
        <v>9</v>
      </c>
      <c r="H11" s="6" t="s">
        <v>8</v>
      </c>
      <c r="I11" s="6" t="s">
        <v>9</v>
      </c>
    </row>
    <row r="12" spans="1:9" ht="23.25" customHeight="1" x14ac:dyDescent="0.3">
      <c r="B12" s="8">
        <v>1</v>
      </c>
      <c r="C12" s="12" t="s">
        <v>18</v>
      </c>
      <c r="D12" s="7" t="s">
        <v>14</v>
      </c>
      <c r="E12" s="7" t="s">
        <v>15</v>
      </c>
      <c r="F12" s="13">
        <v>1094.74</v>
      </c>
      <c r="G12" s="13" t="s">
        <v>16</v>
      </c>
      <c r="H12" s="13" t="s">
        <v>17</v>
      </c>
      <c r="I12" s="13" t="s">
        <v>19</v>
      </c>
    </row>
    <row r="13" spans="1:9" ht="23.25" customHeight="1" outlineLevel="1" x14ac:dyDescent="0.3">
      <c r="B13" s="11">
        <v>2</v>
      </c>
      <c r="C13" s="12" t="e">
        <f>'Приложение 2015'!#REF!</f>
        <v>#REF!</v>
      </c>
      <c r="D13" s="14" t="e">
        <f>'Приложение 2015'!#REF!</f>
        <v>#REF!</v>
      </c>
      <c r="E13" s="14" t="e">
        <f>'Приложение 2015'!#REF!</f>
        <v>#REF!</v>
      </c>
      <c r="F13" s="15">
        <f>'[1]0'!$H$63</f>
        <v>882.58284236443296</v>
      </c>
      <c r="G13" s="15">
        <f>'[1]0'!$K$66</f>
        <v>287511.6014062899</v>
      </c>
      <c r="H13" s="15">
        <f>'[1]0'!$K$63</f>
        <v>1622.1534961299017</v>
      </c>
      <c r="I13" s="15">
        <f>'[1]0'!$K$66</f>
        <v>287511.6014062899</v>
      </c>
    </row>
    <row r="14" spans="1:9" x14ac:dyDescent="0.3">
      <c r="C14" s="9"/>
      <c r="D14" s="9"/>
      <c r="E14" s="9"/>
    </row>
    <row r="15" spans="1:9" x14ac:dyDescent="0.3">
      <c r="B15" s="2" t="s">
        <v>10</v>
      </c>
      <c r="C15" s="9"/>
      <c r="D15" s="9"/>
      <c r="E15" s="9"/>
    </row>
    <row r="16" spans="1:9" x14ac:dyDescent="0.3">
      <c r="A16" s="1"/>
      <c r="B16" s="10" t="s">
        <v>13</v>
      </c>
      <c r="C16" s="1"/>
      <c r="E16" s="1"/>
      <c r="F16" s="1"/>
      <c r="G16" s="1"/>
      <c r="H16" s="1"/>
      <c r="I16" s="1"/>
    </row>
    <row r="17" spans="1:9" x14ac:dyDescent="0.3">
      <c r="A17" s="1"/>
      <c r="B17" s="35"/>
      <c r="C17" s="35"/>
      <c r="D17" s="35"/>
      <c r="E17" s="35"/>
      <c r="F17" s="35"/>
      <c r="G17" s="35"/>
      <c r="H17" s="35"/>
      <c r="I17" s="35"/>
    </row>
    <row r="18" spans="1:9" ht="39" customHeight="1" x14ac:dyDescent="0.3">
      <c r="A18" s="1"/>
      <c r="B18" s="35"/>
      <c r="C18" s="35"/>
      <c r="D18" s="35"/>
      <c r="E18" s="35"/>
      <c r="F18" s="35"/>
      <c r="G18" s="35"/>
      <c r="H18" s="35"/>
      <c r="I18" s="35"/>
    </row>
    <row r="19" spans="1:9" x14ac:dyDescent="0.3">
      <c r="A19" s="1"/>
      <c r="B19" s="1"/>
      <c r="C19" s="1"/>
      <c r="D19" s="3"/>
      <c r="E19" s="1"/>
      <c r="F19" s="1"/>
      <c r="G19" s="1"/>
      <c r="H19" s="1"/>
      <c r="I19" s="1"/>
    </row>
    <row r="20" spans="1:9" x14ac:dyDescent="0.3">
      <c r="A20" s="1"/>
      <c r="B20" s="1"/>
      <c r="C20" s="1"/>
      <c r="E20" s="1"/>
      <c r="F20" s="1"/>
      <c r="G20" s="1"/>
      <c r="H20" s="1"/>
      <c r="I20" s="1"/>
    </row>
  </sheetData>
  <mergeCells count="8">
    <mergeCell ref="B17:I18"/>
    <mergeCell ref="B7:I7"/>
    <mergeCell ref="B10:B11"/>
    <mergeCell ref="C10:C11"/>
    <mergeCell ref="D10:D11"/>
    <mergeCell ref="E10:E11"/>
    <mergeCell ref="F10:G10"/>
    <mergeCell ref="H10:I10"/>
  </mergeCells>
  <pageMargins left="0.74803149606299213" right="0.27559055118110237" top="0.35433070866141736" bottom="0.35433070866141736" header="0.27559055118110237" footer="0.35433070866141736"/>
  <pageSetup paperSize="9" scale="69" fitToHeight="2" orientation="landscape" r:id="rId1"/>
  <headerFooter alignWithMargins="0">
    <oddFooter>&amp;C4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view="pageBreakPreview" topLeftCell="A33" zoomScale="70" zoomScaleNormal="85" zoomScaleSheetLayoutView="70" workbookViewId="0">
      <selection activeCell="F54" sqref="F54"/>
    </sheetView>
  </sheetViews>
  <sheetFormatPr defaultRowHeight="18.75" outlineLevelRow="1" x14ac:dyDescent="0.3"/>
  <cols>
    <col min="1" max="1" width="6.140625" style="2" customWidth="1"/>
    <col min="2" max="2" width="37.28515625" style="2" customWidth="1"/>
    <col min="3" max="3" width="27.85546875" style="1" customWidth="1"/>
    <col min="4" max="4" width="22.7109375" style="2" customWidth="1"/>
    <col min="5" max="5" width="19.140625" style="2" customWidth="1"/>
    <col min="6" max="6" width="19.85546875" style="2" customWidth="1"/>
    <col min="7" max="7" width="19.5703125" style="2" customWidth="1"/>
    <col min="8" max="8" width="19.7109375" style="2" customWidth="1"/>
    <col min="9" max="9" width="9.140625" style="2"/>
    <col min="10" max="10" width="13.85546875" style="2" customWidth="1"/>
    <col min="11" max="11" width="18.28515625" style="2" customWidth="1"/>
    <col min="12" max="255" width="9.140625" style="2"/>
    <col min="256" max="256" width="4.28515625" style="2" customWidth="1"/>
    <col min="257" max="257" width="6.140625" style="2" customWidth="1"/>
    <col min="258" max="258" width="37.28515625" style="2" customWidth="1"/>
    <col min="259" max="259" width="42.140625" style="2" customWidth="1"/>
    <col min="260" max="260" width="15.7109375" style="2" customWidth="1"/>
    <col min="261" max="264" width="16.140625" style="2" customWidth="1"/>
    <col min="265" max="511" width="9.140625" style="2"/>
    <col min="512" max="512" width="4.28515625" style="2" customWidth="1"/>
    <col min="513" max="513" width="6.140625" style="2" customWidth="1"/>
    <col min="514" max="514" width="37.28515625" style="2" customWidth="1"/>
    <col min="515" max="515" width="42.140625" style="2" customWidth="1"/>
    <col min="516" max="516" width="15.7109375" style="2" customWidth="1"/>
    <col min="517" max="520" width="16.140625" style="2" customWidth="1"/>
    <col min="521" max="767" width="9.140625" style="2"/>
    <col min="768" max="768" width="4.28515625" style="2" customWidth="1"/>
    <col min="769" max="769" width="6.140625" style="2" customWidth="1"/>
    <col min="770" max="770" width="37.28515625" style="2" customWidth="1"/>
    <col min="771" max="771" width="42.140625" style="2" customWidth="1"/>
    <col min="772" max="772" width="15.7109375" style="2" customWidth="1"/>
    <col min="773" max="776" width="16.140625" style="2" customWidth="1"/>
    <col min="777" max="1023" width="9.140625" style="2"/>
    <col min="1024" max="1024" width="4.28515625" style="2" customWidth="1"/>
    <col min="1025" max="1025" width="6.140625" style="2" customWidth="1"/>
    <col min="1026" max="1026" width="37.28515625" style="2" customWidth="1"/>
    <col min="1027" max="1027" width="42.140625" style="2" customWidth="1"/>
    <col min="1028" max="1028" width="15.7109375" style="2" customWidth="1"/>
    <col min="1029" max="1032" width="16.140625" style="2" customWidth="1"/>
    <col min="1033" max="1279" width="9.140625" style="2"/>
    <col min="1280" max="1280" width="4.28515625" style="2" customWidth="1"/>
    <col min="1281" max="1281" width="6.140625" style="2" customWidth="1"/>
    <col min="1282" max="1282" width="37.28515625" style="2" customWidth="1"/>
    <col min="1283" max="1283" width="42.140625" style="2" customWidth="1"/>
    <col min="1284" max="1284" width="15.7109375" style="2" customWidth="1"/>
    <col min="1285" max="1288" width="16.140625" style="2" customWidth="1"/>
    <col min="1289" max="1535" width="9.140625" style="2"/>
    <col min="1536" max="1536" width="4.28515625" style="2" customWidth="1"/>
    <col min="1537" max="1537" width="6.140625" style="2" customWidth="1"/>
    <col min="1538" max="1538" width="37.28515625" style="2" customWidth="1"/>
    <col min="1539" max="1539" width="42.140625" style="2" customWidth="1"/>
    <col min="1540" max="1540" width="15.7109375" style="2" customWidth="1"/>
    <col min="1541" max="1544" width="16.140625" style="2" customWidth="1"/>
    <col min="1545" max="1791" width="9.140625" style="2"/>
    <col min="1792" max="1792" width="4.28515625" style="2" customWidth="1"/>
    <col min="1793" max="1793" width="6.140625" style="2" customWidth="1"/>
    <col min="1794" max="1794" width="37.28515625" style="2" customWidth="1"/>
    <col min="1795" max="1795" width="42.140625" style="2" customWidth="1"/>
    <col min="1796" max="1796" width="15.7109375" style="2" customWidth="1"/>
    <col min="1797" max="1800" width="16.140625" style="2" customWidth="1"/>
    <col min="1801" max="2047" width="9.140625" style="2"/>
    <col min="2048" max="2048" width="4.28515625" style="2" customWidth="1"/>
    <col min="2049" max="2049" width="6.140625" style="2" customWidth="1"/>
    <col min="2050" max="2050" width="37.28515625" style="2" customWidth="1"/>
    <col min="2051" max="2051" width="42.140625" style="2" customWidth="1"/>
    <col min="2052" max="2052" width="15.7109375" style="2" customWidth="1"/>
    <col min="2053" max="2056" width="16.140625" style="2" customWidth="1"/>
    <col min="2057" max="2303" width="9.140625" style="2"/>
    <col min="2304" max="2304" width="4.28515625" style="2" customWidth="1"/>
    <col min="2305" max="2305" width="6.140625" style="2" customWidth="1"/>
    <col min="2306" max="2306" width="37.28515625" style="2" customWidth="1"/>
    <col min="2307" max="2307" width="42.140625" style="2" customWidth="1"/>
    <col min="2308" max="2308" width="15.7109375" style="2" customWidth="1"/>
    <col min="2309" max="2312" width="16.140625" style="2" customWidth="1"/>
    <col min="2313" max="2559" width="9.140625" style="2"/>
    <col min="2560" max="2560" width="4.28515625" style="2" customWidth="1"/>
    <col min="2561" max="2561" width="6.140625" style="2" customWidth="1"/>
    <col min="2562" max="2562" width="37.28515625" style="2" customWidth="1"/>
    <col min="2563" max="2563" width="42.140625" style="2" customWidth="1"/>
    <col min="2564" max="2564" width="15.7109375" style="2" customWidth="1"/>
    <col min="2565" max="2568" width="16.140625" style="2" customWidth="1"/>
    <col min="2569" max="2815" width="9.140625" style="2"/>
    <col min="2816" max="2816" width="4.28515625" style="2" customWidth="1"/>
    <col min="2817" max="2817" width="6.140625" style="2" customWidth="1"/>
    <col min="2818" max="2818" width="37.28515625" style="2" customWidth="1"/>
    <col min="2819" max="2819" width="42.140625" style="2" customWidth="1"/>
    <col min="2820" max="2820" width="15.7109375" style="2" customWidth="1"/>
    <col min="2821" max="2824" width="16.140625" style="2" customWidth="1"/>
    <col min="2825" max="3071" width="9.140625" style="2"/>
    <col min="3072" max="3072" width="4.28515625" style="2" customWidth="1"/>
    <col min="3073" max="3073" width="6.140625" style="2" customWidth="1"/>
    <col min="3074" max="3074" width="37.28515625" style="2" customWidth="1"/>
    <col min="3075" max="3075" width="42.140625" style="2" customWidth="1"/>
    <col min="3076" max="3076" width="15.7109375" style="2" customWidth="1"/>
    <col min="3077" max="3080" width="16.140625" style="2" customWidth="1"/>
    <col min="3081" max="3327" width="9.140625" style="2"/>
    <col min="3328" max="3328" width="4.28515625" style="2" customWidth="1"/>
    <col min="3329" max="3329" width="6.140625" style="2" customWidth="1"/>
    <col min="3330" max="3330" width="37.28515625" style="2" customWidth="1"/>
    <col min="3331" max="3331" width="42.140625" style="2" customWidth="1"/>
    <col min="3332" max="3332" width="15.7109375" style="2" customWidth="1"/>
    <col min="3333" max="3336" width="16.140625" style="2" customWidth="1"/>
    <col min="3337" max="3583" width="9.140625" style="2"/>
    <col min="3584" max="3584" width="4.28515625" style="2" customWidth="1"/>
    <col min="3585" max="3585" width="6.140625" style="2" customWidth="1"/>
    <col min="3586" max="3586" width="37.28515625" style="2" customWidth="1"/>
    <col min="3587" max="3587" width="42.140625" style="2" customWidth="1"/>
    <col min="3588" max="3588" width="15.7109375" style="2" customWidth="1"/>
    <col min="3589" max="3592" width="16.140625" style="2" customWidth="1"/>
    <col min="3593" max="3839" width="9.140625" style="2"/>
    <col min="3840" max="3840" width="4.28515625" style="2" customWidth="1"/>
    <col min="3841" max="3841" width="6.140625" style="2" customWidth="1"/>
    <col min="3842" max="3842" width="37.28515625" style="2" customWidth="1"/>
    <col min="3843" max="3843" width="42.140625" style="2" customWidth="1"/>
    <col min="3844" max="3844" width="15.7109375" style="2" customWidth="1"/>
    <col min="3845" max="3848" width="16.140625" style="2" customWidth="1"/>
    <col min="3849" max="4095" width="9.140625" style="2"/>
    <col min="4096" max="4096" width="4.28515625" style="2" customWidth="1"/>
    <col min="4097" max="4097" width="6.140625" style="2" customWidth="1"/>
    <col min="4098" max="4098" width="37.28515625" style="2" customWidth="1"/>
    <col min="4099" max="4099" width="42.140625" style="2" customWidth="1"/>
    <col min="4100" max="4100" width="15.7109375" style="2" customWidth="1"/>
    <col min="4101" max="4104" width="16.140625" style="2" customWidth="1"/>
    <col min="4105" max="4351" width="9.140625" style="2"/>
    <col min="4352" max="4352" width="4.28515625" style="2" customWidth="1"/>
    <col min="4353" max="4353" width="6.140625" style="2" customWidth="1"/>
    <col min="4354" max="4354" width="37.28515625" style="2" customWidth="1"/>
    <col min="4355" max="4355" width="42.140625" style="2" customWidth="1"/>
    <col min="4356" max="4356" width="15.7109375" style="2" customWidth="1"/>
    <col min="4357" max="4360" width="16.140625" style="2" customWidth="1"/>
    <col min="4361" max="4607" width="9.140625" style="2"/>
    <col min="4608" max="4608" width="4.28515625" style="2" customWidth="1"/>
    <col min="4609" max="4609" width="6.140625" style="2" customWidth="1"/>
    <col min="4610" max="4610" width="37.28515625" style="2" customWidth="1"/>
    <col min="4611" max="4611" width="42.140625" style="2" customWidth="1"/>
    <col min="4612" max="4612" width="15.7109375" style="2" customWidth="1"/>
    <col min="4613" max="4616" width="16.140625" style="2" customWidth="1"/>
    <col min="4617" max="4863" width="9.140625" style="2"/>
    <col min="4864" max="4864" width="4.28515625" style="2" customWidth="1"/>
    <col min="4865" max="4865" width="6.140625" style="2" customWidth="1"/>
    <col min="4866" max="4866" width="37.28515625" style="2" customWidth="1"/>
    <col min="4867" max="4867" width="42.140625" style="2" customWidth="1"/>
    <col min="4868" max="4868" width="15.7109375" style="2" customWidth="1"/>
    <col min="4869" max="4872" width="16.140625" style="2" customWidth="1"/>
    <col min="4873" max="5119" width="9.140625" style="2"/>
    <col min="5120" max="5120" width="4.28515625" style="2" customWidth="1"/>
    <col min="5121" max="5121" width="6.140625" style="2" customWidth="1"/>
    <col min="5122" max="5122" width="37.28515625" style="2" customWidth="1"/>
    <col min="5123" max="5123" width="42.140625" style="2" customWidth="1"/>
    <col min="5124" max="5124" width="15.7109375" style="2" customWidth="1"/>
    <col min="5125" max="5128" width="16.140625" style="2" customWidth="1"/>
    <col min="5129" max="5375" width="9.140625" style="2"/>
    <col min="5376" max="5376" width="4.28515625" style="2" customWidth="1"/>
    <col min="5377" max="5377" width="6.140625" style="2" customWidth="1"/>
    <col min="5378" max="5378" width="37.28515625" style="2" customWidth="1"/>
    <col min="5379" max="5379" width="42.140625" style="2" customWidth="1"/>
    <col min="5380" max="5380" width="15.7109375" style="2" customWidth="1"/>
    <col min="5381" max="5384" width="16.140625" style="2" customWidth="1"/>
    <col min="5385" max="5631" width="9.140625" style="2"/>
    <col min="5632" max="5632" width="4.28515625" style="2" customWidth="1"/>
    <col min="5633" max="5633" width="6.140625" style="2" customWidth="1"/>
    <col min="5634" max="5634" width="37.28515625" style="2" customWidth="1"/>
    <col min="5635" max="5635" width="42.140625" style="2" customWidth="1"/>
    <col min="5636" max="5636" width="15.7109375" style="2" customWidth="1"/>
    <col min="5637" max="5640" width="16.140625" style="2" customWidth="1"/>
    <col min="5641" max="5887" width="9.140625" style="2"/>
    <col min="5888" max="5888" width="4.28515625" style="2" customWidth="1"/>
    <col min="5889" max="5889" width="6.140625" style="2" customWidth="1"/>
    <col min="5890" max="5890" width="37.28515625" style="2" customWidth="1"/>
    <col min="5891" max="5891" width="42.140625" style="2" customWidth="1"/>
    <col min="5892" max="5892" width="15.7109375" style="2" customWidth="1"/>
    <col min="5893" max="5896" width="16.140625" style="2" customWidth="1"/>
    <col min="5897" max="6143" width="9.140625" style="2"/>
    <col min="6144" max="6144" width="4.28515625" style="2" customWidth="1"/>
    <col min="6145" max="6145" width="6.140625" style="2" customWidth="1"/>
    <col min="6146" max="6146" width="37.28515625" style="2" customWidth="1"/>
    <col min="6147" max="6147" width="42.140625" style="2" customWidth="1"/>
    <col min="6148" max="6148" width="15.7109375" style="2" customWidth="1"/>
    <col min="6149" max="6152" width="16.140625" style="2" customWidth="1"/>
    <col min="6153" max="6399" width="9.140625" style="2"/>
    <col min="6400" max="6400" width="4.28515625" style="2" customWidth="1"/>
    <col min="6401" max="6401" width="6.140625" style="2" customWidth="1"/>
    <col min="6402" max="6402" width="37.28515625" style="2" customWidth="1"/>
    <col min="6403" max="6403" width="42.140625" style="2" customWidth="1"/>
    <col min="6404" max="6404" width="15.7109375" style="2" customWidth="1"/>
    <col min="6405" max="6408" width="16.140625" style="2" customWidth="1"/>
    <col min="6409" max="6655" width="9.140625" style="2"/>
    <col min="6656" max="6656" width="4.28515625" style="2" customWidth="1"/>
    <col min="6657" max="6657" width="6.140625" style="2" customWidth="1"/>
    <col min="6658" max="6658" width="37.28515625" style="2" customWidth="1"/>
    <col min="6659" max="6659" width="42.140625" style="2" customWidth="1"/>
    <col min="6660" max="6660" width="15.7109375" style="2" customWidth="1"/>
    <col min="6661" max="6664" width="16.140625" style="2" customWidth="1"/>
    <col min="6665" max="6911" width="9.140625" style="2"/>
    <col min="6912" max="6912" width="4.28515625" style="2" customWidth="1"/>
    <col min="6913" max="6913" width="6.140625" style="2" customWidth="1"/>
    <col min="6914" max="6914" width="37.28515625" style="2" customWidth="1"/>
    <col min="6915" max="6915" width="42.140625" style="2" customWidth="1"/>
    <col min="6916" max="6916" width="15.7109375" style="2" customWidth="1"/>
    <col min="6917" max="6920" width="16.140625" style="2" customWidth="1"/>
    <col min="6921" max="7167" width="9.140625" style="2"/>
    <col min="7168" max="7168" width="4.28515625" style="2" customWidth="1"/>
    <col min="7169" max="7169" width="6.140625" style="2" customWidth="1"/>
    <col min="7170" max="7170" width="37.28515625" style="2" customWidth="1"/>
    <col min="7171" max="7171" width="42.140625" style="2" customWidth="1"/>
    <col min="7172" max="7172" width="15.7109375" style="2" customWidth="1"/>
    <col min="7173" max="7176" width="16.140625" style="2" customWidth="1"/>
    <col min="7177" max="7423" width="9.140625" style="2"/>
    <col min="7424" max="7424" width="4.28515625" style="2" customWidth="1"/>
    <col min="7425" max="7425" width="6.140625" style="2" customWidth="1"/>
    <col min="7426" max="7426" width="37.28515625" style="2" customWidth="1"/>
    <col min="7427" max="7427" width="42.140625" style="2" customWidth="1"/>
    <col min="7428" max="7428" width="15.7109375" style="2" customWidth="1"/>
    <col min="7429" max="7432" width="16.140625" style="2" customWidth="1"/>
    <col min="7433" max="7679" width="9.140625" style="2"/>
    <col min="7680" max="7680" width="4.28515625" style="2" customWidth="1"/>
    <col min="7681" max="7681" width="6.140625" style="2" customWidth="1"/>
    <col min="7682" max="7682" width="37.28515625" style="2" customWidth="1"/>
    <col min="7683" max="7683" width="42.140625" style="2" customWidth="1"/>
    <col min="7684" max="7684" width="15.7109375" style="2" customWidth="1"/>
    <col min="7685" max="7688" width="16.140625" style="2" customWidth="1"/>
    <col min="7689" max="7935" width="9.140625" style="2"/>
    <col min="7936" max="7936" width="4.28515625" style="2" customWidth="1"/>
    <col min="7937" max="7937" width="6.140625" style="2" customWidth="1"/>
    <col min="7938" max="7938" width="37.28515625" style="2" customWidth="1"/>
    <col min="7939" max="7939" width="42.140625" style="2" customWidth="1"/>
    <col min="7940" max="7940" width="15.7109375" style="2" customWidth="1"/>
    <col min="7941" max="7944" width="16.140625" style="2" customWidth="1"/>
    <col min="7945" max="8191" width="9.140625" style="2"/>
    <col min="8192" max="8192" width="4.28515625" style="2" customWidth="1"/>
    <col min="8193" max="8193" width="6.140625" style="2" customWidth="1"/>
    <col min="8194" max="8194" width="37.28515625" style="2" customWidth="1"/>
    <col min="8195" max="8195" width="42.140625" style="2" customWidth="1"/>
    <col min="8196" max="8196" width="15.7109375" style="2" customWidth="1"/>
    <col min="8197" max="8200" width="16.140625" style="2" customWidth="1"/>
    <col min="8201" max="8447" width="9.140625" style="2"/>
    <col min="8448" max="8448" width="4.28515625" style="2" customWidth="1"/>
    <col min="8449" max="8449" width="6.140625" style="2" customWidth="1"/>
    <col min="8450" max="8450" width="37.28515625" style="2" customWidth="1"/>
    <col min="8451" max="8451" width="42.140625" style="2" customWidth="1"/>
    <col min="8452" max="8452" width="15.7109375" style="2" customWidth="1"/>
    <col min="8453" max="8456" width="16.140625" style="2" customWidth="1"/>
    <col min="8457" max="8703" width="9.140625" style="2"/>
    <col min="8704" max="8704" width="4.28515625" style="2" customWidth="1"/>
    <col min="8705" max="8705" width="6.140625" style="2" customWidth="1"/>
    <col min="8706" max="8706" width="37.28515625" style="2" customWidth="1"/>
    <col min="8707" max="8707" width="42.140625" style="2" customWidth="1"/>
    <col min="8708" max="8708" width="15.7109375" style="2" customWidth="1"/>
    <col min="8709" max="8712" width="16.140625" style="2" customWidth="1"/>
    <col min="8713" max="8959" width="9.140625" style="2"/>
    <col min="8960" max="8960" width="4.28515625" style="2" customWidth="1"/>
    <col min="8961" max="8961" width="6.140625" style="2" customWidth="1"/>
    <col min="8962" max="8962" width="37.28515625" style="2" customWidth="1"/>
    <col min="8963" max="8963" width="42.140625" style="2" customWidth="1"/>
    <col min="8964" max="8964" width="15.7109375" style="2" customWidth="1"/>
    <col min="8965" max="8968" width="16.140625" style="2" customWidth="1"/>
    <col min="8969" max="9215" width="9.140625" style="2"/>
    <col min="9216" max="9216" width="4.28515625" style="2" customWidth="1"/>
    <col min="9217" max="9217" width="6.140625" style="2" customWidth="1"/>
    <col min="9218" max="9218" width="37.28515625" style="2" customWidth="1"/>
    <col min="9219" max="9219" width="42.140625" style="2" customWidth="1"/>
    <col min="9220" max="9220" width="15.7109375" style="2" customWidth="1"/>
    <col min="9221" max="9224" width="16.140625" style="2" customWidth="1"/>
    <col min="9225" max="9471" width="9.140625" style="2"/>
    <col min="9472" max="9472" width="4.28515625" style="2" customWidth="1"/>
    <col min="9473" max="9473" width="6.140625" style="2" customWidth="1"/>
    <col min="9474" max="9474" width="37.28515625" style="2" customWidth="1"/>
    <col min="9475" max="9475" width="42.140625" style="2" customWidth="1"/>
    <col min="9476" max="9476" width="15.7109375" style="2" customWidth="1"/>
    <col min="9477" max="9480" width="16.140625" style="2" customWidth="1"/>
    <col min="9481" max="9727" width="9.140625" style="2"/>
    <col min="9728" max="9728" width="4.28515625" style="2" customWidth="1"/>
    <col min="9729" max="9729" width="6.140625" style="2" customWidth="1"/>
    <col min="9730" max="9730" width="37.28515625" style="2" customWidth="1"/>
    <col min="9731" max="9731" width="42.140625" style="2" customWidth="1"/>
    <col min="9732" max="9732" width="15.7109375" style="2" customWidth="1"/>
    <col min="9733" max="9736" width="16.140625" style="2" customWidth="1"/>
    <col min="9737" max="9983" width="9.140625" style="2"/>
    <col min="9984" max="9984" width="4.28515625" style="2" customWidth="1"/>
    <col min="9985" max="9985" width="6.140625" style="2" customWidth="1"/>
    <col min="9986" max="9986" width="37.28515625" style="2" customWidth="1"/>
    <col min="9987" max="9987" width="42.140625" style="2" customWidth="1"/>
    <col min="9988" max="9988" width="15.7109375" style="2" customWidth="1"/>
    <col min="9989" max="9992" width="16.140625" style="2" customWidth="1"/>
    <col min="9993" max="10239" width="9.140625" style="2"/>
    <col min="10240" max="10240" width="4.28515625" style="2" customWidth="1"/>
    <col min="10241" max="10241" width="6.140625" style="2" customWidth="1"/>
    <col min="10242" max="10242" width="37.28515625" style="2" customWidth="1"/>
    <col min="10243" max="10243" width="42.140625" style="2" customWidth="1"/>
    <col min="10244" max="10244" width="15.7109375" style="2" customWidth="1"/>
    <col min="10245" max="10248" width="16.140625" style="2" customWidth="1"/>
    <col min="10249" max="10495" width="9.140625" style="2"/>
    <col min="10496" max="10496" width="4.28515625" style="2" customWidth="1"/>
    <col min="10497" max="10497" width="6.140625" style="2" customWidth="1"/>
    <col min="10498" max="10498" width="37.28515625" style="2" customWidth="1"/>
    <col min="10499" max="10499" width="42.140625" style="2" customWidth="1"/>
    <col min="10500" max="10500" width="15.7109375" style="2" customWidth="1"/>
    <col min="10501" max="10504" width="16.140625" style="2" customWidth="1"/>
    <col min="10505" max="10751" width="9.140625" style="2"/>
    <col min="10752" max="10752" width="4.28515625" style="2" customWidth="1"/>
    <col min="10753" max="10753" width="6.140625" style="2" customWidth="1"/>
    <col min="10754" max="10754" width="37.28515625" style="2" customWidth="1"/>
    <col min="10755" max="10755" width="42.140625" style="2" customWidth="1"/>
    <col min="10756" max="10756" width="15.7109375" style="2" customWidth="1"/>
    <col min="10757" max="10760" width="16.140625" style="2" customWidth="1"/>
    <col min="10761" max="11007" width="9.140625" style="2"/>
    <col min="11008" max="11008" width="4.28515625" style="2" customWidth="1"/>
    <col min="11009" max="11009" width="6.140625" style="2" customWidth="1"/>
    <col min="11010" max="11010" width="37.28515625" style="2" customWidth="1"/>
    <col min="11011" max="11011" width="42.140625" style="2" customWidth="1"/>
    <col min="11012" max="11012" width="15.7109375" style="2" customWidth="1"/>
    <col min="11013" max="11016" width="16.140625" style="2" customWidth="1"/>
    <col min="11017" max="11263" width="9.140625" style="2"/>
    <col min="11264" max="11264" width="4.28515625" style="2" customWidth="1"/>
    <col min="11265" max="11265" width="6.140625" style="2" customWidth="1"/>
    <col min="11266" max="11266" width="37.28515625" style="2" customWidth="1"/>
    <col min="11267" max="11267" width="42.140625" style="2" customWidth="1"/>
    <col min="11268" max="11268" width="15.7109375" style="2" customWidth="1"/>
    <col min="11269" max="11272" width="16.140625" style="2" customWidth="1"/>
    <col min="11273" max="11519" width="9.140625" style="2"/>
    <col min="11520" max="11520" width="4.28515625" style="2" customWidth="1"/>
    <col min="11521" max="11521" width="6.140625" style="2" customWidth="1"/>
    <col min="11522" max="11522" width="37.28515625" style="2" customWidth="1"/>
    <col min="11523" max="11523" width="42.140625" style="2" customWidth="1"/>
    <col min="11524" max="11524" width="15.7109375" style="2" customWidth="1"/>
    <col min="11525" max="11528" width="16.140625" style="2" customWidth="1"/>
    <col min="11529" max="11775" width="9.140625" style="2"/>
    <col min="11776" max="11776" width="4.28515625" style="2" customWidth="1"/>
    <col min="11777" max="11777" width="6.140625" style="2" customWidth="1"/>
    <col min="11778" max="11778" width="37.28515625" style="2" customWidth="1"/>
    <col min="11779" max="11779" width="42.140625" style="2" customWidth="1"/>
    <col min="11780" max="11780" width="15.7109375" style="2" customWidth="1"/>
    <col min="11781" max="11784" width="16.140625" style="2" customWidth="1"/>
    <col min="11785" max="12031" width="9.140625" style="2"/>
    <col min="12032" max="12032" width="4.28515625" style="2" customWidth="1"/>
    <col min="12033" max="12033" width="6.140625" style="2" customWidth="1"/>
    <col min="12034" max="12034" width="37.28515625" style="2" customWidth="1"/>
    <col min="12035" max="12035" width="42.140625" style="2" customWidth="1"/>
    <col min="12036" max="12036" width="15.7109375" style="2" customWidth="1"/>
    <col min="12037" max="12040" width="16.140625" style="2" customWidth="1"/>
    <col min="12041" max="12287" width="9.140625" style="2"/>
    <col min="12288" max="12288" width="4.28515625" style="2" customWidth="1"/>
    <col min="12289" max="12289" width="6.140625" style="2" customWidth="1"/>
    <col min="12290" max="12290" width="37.28515625" style="2" customWidth="1"/>
    <col min="12291" max="12291" width="42.140625" style="2" customWidth="1"/>
    <col min="12292" max="12292" width="15.7109375" style="2" customWidth="1"/>
    <col min="12293" max="12296" width="16.140625" style="2" customWidth="1"/>
    <col min="12297" max="12543" width="9.140625" style="2"/>
    <col min="12544" max="12544" width="4.28515625" style="2" customWidth="1"/>
    <col min="12545" max="12545" width="6.140625" style="2" customWidth="1"/>
    <col min="12546" max="12546" width="37.28515625" style="2" customWidth="1"/>
    <col min="12547" max="12547" width="42.140625" style="2" customWidth="1"/>
    <col min="12548" max="12548" width="15.7109375" style="2" customWidth="1"/>
    <col min="12549" max="12552" width="16.140625" style="2" customWidth="1"/>
    <col min="12553" max="12799" width="9.140625" style="2"/>
    <col min="12800" max="12800" width="4.28515625" style="2" customWidth="1"/>
    <col min="12801" max="12801" width="6.140625" style="2" customWidth="1"/>
    <col min="12802" max="12802" width="37.28515625" style="2" customWidth="1"/>
    <col min="12803" max="12803" width="42.140625" style="2" customWidth="1"/>
    <col min="12804" max="12804" width="15.7109375" style="2" customWidth="1"/>
    <col min="12805" max="12808" width="16.140625" style="2" customWidth="1"/>
    <col min="12809" max="13055" width="9.140625" style="2"/>
    <col min="13056" max="13056" width="4.28515625" style="2" customWidth="1"/>
    <col min="13057" max="13057" width="6.140625" style="2" customWidth="1"/>
    <col min="13058" max="13058" width="37.28515625" style="2" customWidth="1"/>
    <col min="13059" max="13059" width="42.140625" style="2" customWidth="1"/>
    <col min="13060" max="13060" width="15.7109375" style="2" customWidth="1"/>
    <col min="13061" max="13064" width="16.140625" style="2" customWidth="1"/>
    <col min="13065" max="13311" width="9.140625" style="2"/>
    <col min="13312" max="13312" width="4.28515625" style="2" customWidth="1"/>
    <col min="13313" max="13313" width="6.140625" style="2" customWidth="1"/>
    <col min="13314" max="13314" width="37.28515625" style="2" customWidth="1"/>
    <col min="13315" max="13315" width="42.140625" style="2" customWidth="1"/>
    <col min="13316" max="13316" width="15.7109375" style="2" customWidth="1"/>
    <col min="13317" max="13320" width="16.140625" style="2" customWidth="1"/>
    <col min="13321" max="13567" width="9.140625" style="2"/>
    <col min="13568" max="13568" width="4.28515625" style="2" customWidth="1"/>
    <col min="13569" max="13569" width="6.140625" style="2" customWidth="1"/>
    <col min="13570" max="13570" width="37.28515625" style="2" customWidth="1"/>
    <col min="13571" max="13571" width="42.140625" style="2" customWidth="1"/>
    <col min="13572" max="13572" width="15.7109375" style="2" customWidth="1"/>
    <col min="13573" max="13576" width="16.140625" style="2" customWidth="1"/>
    <col min="13577" max="13823" width="9.140625" style="2"/>
    <col min="13824" max="13824" width="4.28515625" style="2" customWidth="1"/>
    <col min="13825" max="13825" width="6.140625" style="2" customWidth="1"/>
    <col min="13826" max="13826" width="37.28515625" style="2" customWidth="1"/>
    <col min="13827" max="13827" width="42.140625" style="2" customWidth="1"/>
    <col min="13828" max="13828" width="15.7109375" style="2" customWidth="1"/>
    <col min="13829" max="13832" width="16.140625" style="2" customWidth="1"/>
    <col min="13833" max="14079" width="9.140625" style="2"/>
    <col min="14080" max="14080" width="4.28515625" style="2" customWidth="1"/>
    <col min="14081" max="14081" width="6.140625" style="2" customWidth="1"/>
    <col min="14082" max="14082" width="37.28515625" style="2" customWidth="1"/>
    <col min="14083" max="14083" width="42.140625" style="2" customWidth="1"/>
    <col min="14084" max="14084" width="15.7109375" style="2" customWidth="1"/>
    <col min="14085" max="14088" width="16.140625" style="2" customWidth="1"/>
    <col min="14089" max="14335" width="9.140625" style="2"/>
    <col min="14336" max="14336" width="4.28515625" style="2" customWidth="1"/>
    <col min="14337" max="14337" width="6.140625" style="2" customWidth="1"/>
    <col min="14338" max="14338" width="37.28515625" style="2" customWidth="1"/>
    <col min="14339" max="14339" width="42.140625" style="2" customWidth="1"/>
    <col min="14340" max="14340" width="15.7109375" style="2" customWidth="1"/>
    <col min="14341" max="14344" width="16.140625" style="2" customWidth="1"/>
    <col min="14345" max="14591" width="9.140625" style="2"/>
    <col min="14592" max="14592" width="4.28515625" style="2" customWidth="1"/>
    <col min="14593" max="14593" width="6.140625" style="2" customWidth="1"/>
    <col min="14594" max="14594" width="37.28515625" style="2" customWidth="1"/>
    <col min="14595" max="14595" width="42.140625" style="2" customWidth="1"/>
    <col min="14596" max="14596" width="15.7109375" style="2" customWidth="1"/>
    <col min="14597" max="14600" width="16.140625" style="2" customWidth="1"/>
    <col min="14601" max="14847" width="9.140625" style="2"/>
    <col min="14848" max="14848" width="4.28515625" style="2" customWidth="1"/>
    <col min="14849" max="14849" width="6.140625" style="2" customWidth="1"/>
    <col min="14850" max="14850" width="37.28515625" style="2" customWidth="1"/>
    <col min="14851" max="14851" width="42.140625" style="2" customWidth="1"/>
    <col min="14852" max="14852" width="15.7109375" style="2" customWidth="1"/>
    <col min="14853" max="14856" width="16.140625" style="2" customWidth="1"/>
    <col min="14857" max="15103" width="9.140625" style="2"/>
    <col min="15104" max="15104" width="4.28515625" style="2" customWidth="1"/>
    <col min="15105" max="15105" width="6.140625" style="2" customWidth="1"/>
    <col min="15106" max="15106" width="37.28515625" style="2" customWidth="1"/>
    <col min="15107" max="15107" width="42.140625" style="2" customWidth="1"/>
    <col min="15108" max="15108" width="15.7109375" style="2" customWidth="1"/>
    <col min="15109" max="15112" width="16.140625" style="2" customWidth="1"/>
    <col min="15113" max="15359" width="9.140625" style="2"/>
    <col min="15360" max="15360" width="4.28515625" style="2" customWidth="1"/>
    <col min="15361" max="15361" width="6.140625" style="2" customWidth="1"/>
    <col min="15362" max="15362" width="37.28515625" style="2" customWidth="1"/>
    <col min="15363" max="15363" width="42.140625" style="2" customWidth="1"/>
    <col min="15364" max="15364" width="15.7109375" style="2" customWidth="1"/>
    <col min="15365" max="15368" width="16.140625" style="2" customWidth="1"/>
    <col min="15369" max="15615" width="9.140625" style="2"/>
    <col min="15616" max="15616" width="4.28515625" style="2" customWidth="1"/>
    <col min="15617" max="15617" width="6.140625" style="2" customWidth="1"/>
    <col min="15618" max="15618" width="37.28515625" style="2" customWidth="1"/>
    <col min="15619" max="15619" width="42.140625" style="2" customWidth="1"/>
    <col min="15620" max="15620" width="15.7109375" style="2" customWidth="1"/>
    <col min="15621" max="15624" width="16.140625" style="2" customWidth="1"/>
    <col min="15625" max="15871" width="9.140625" style="2"/>
    <col min="15872" max="15872" width="4.28515625" style="2" customWidth="1"/>
    <col min="15873" max="15873" width="6.140625" style="2" customWidth="1"/>
    <col min="15874" max="15874" width="37.28515625" style="2" customWidth="1"/>
    <col min="15875" max="15875" width="42.140625" style="2" customWidth="1"/>
    <col min="15876" max="15876" width="15.7109375" style="2" customWidth="1"/>
    <col min="15877" max="15880" width="16.140625" style="2" customWidth="1"/>
    <col min="15881" max="16127" width="9.140625" style="2"/>
    <col min="16128" max="16128" width="4.28515625" style="2" customWidth="1"/>
    <col min="16129" max="16129" width="6.140625" style="2" customWidth="1"/>
    <col min="16130" max="16130" width="37.28515625" style="2" customWidth="1"/>
    <col min="16131" max="16131" width="42.140625" style="2" customWidth="1"/>
    <col min="16132" max="16132" width="15.7109375" style="2" customWidth="1"/>
    <col min="16133" max="16136" width="16.140625" style="2" customWidth="1"/>
    <col min="16137" max="16384" width="9.140625" style="2"/>
  </cols>
  <sheetData>
    <row r="1" spans="1:8" x14ac:dyDescent="0.3">
      <c r="A1" s="1"/>
      <c r="B1" s="1"/>
      <c r="D1" s="1"/>
      <c r="E1" s="1"/>
      <c r="F1" s="1"/>
      <c r="G1" s="1"/>
    </row>
    <row r="2" spans="1:8" x14ac:dyDescent="0.3">
      <c r="A2" s="1"/>
      <c r="B2" s="1"/>
      <c r="D2" s="1"/>
      <c r="E2" s="1"/>
      <c r="F2" s="1"/>
      <c r="G2" s="1"/>
      <c r="H2" s="3" t="s">
        <v>29</v>
      </c>
    </row>
    <row r="3" spans="1:8" x14ac:dyDescent="0.3">
      <c r="A3" s="1"/>
      <c r="B3" s="1"/>
      <c r="D3" s="1"/>
      <c r="E3" s="1"/>
      <c r="F3" s="1"/>
      <c r="G3" s="1"/>
      <c r="H3" s="3" t="s">
        <v>0</v>
      </c>
    </row>
    <row r="4" spans="1:8" x14ac:dyDescent="0.3">
      <c r="A4" s="1"/>
      <c r="B4" s="1"/>
      <c r="D4" s="1"/>
      <c r="E4" s="1"/>
      <c r="F4" s="1"/>
      <c r="G4" s="1"/>
      <c r="H4" s="3" t="s">
        <v>1</v>
      </c>
    </row>
    <row r="5" spans="1:8" x14ac:dyDescent="0.3">
      <c r="A5" s="1"/>
      <c r="B5" s="1"/>
      <c r="D5" s="1"/>
      <c r="E5" s="1"/>
      <c r="F5" s="1"/>
      <c r="G5" s="1"/>
      <c r="H5" s="4" t="s">
        <v>121</v>
      </c>
    </row>
    <row r="6" spans="1:8" x14ac:dyDescent="0.3">
      <c r="A6" s="1"/>
      <c r="B6" s="1"/>
      <c r="D6" s="1"/>
      <c r="E6" s="1"/>
      <c r="F6" s="1"/>
      <c r="G6" s="1"/>
      <c r="H6" s="5"/>
    </row>
    <row r="7" spans="1:8" s="24" customFormat="1" ht="32.25" customHeight="1" x14ac:dyDescent="0.2">
      <c r="A7" s="34" t="s">
        <v>88</v>
      </c>
      <c r="B7" s="32"/>
      <c r="C7" s="32"/>
      <c r="D7" s="32"/>
      <c r="E7" s="32"/>
      <c r="F7" s="32"/>
      <c r="G7" s="32"/>
      <c r="H7" s="32"/>
    </row>
    <row r="8" spans="1:8" s="25" customFormat="1" x14ac:dyDescent="0.3">
      <c r="A8" s="10"/>
      <c r="B8" s="33" t="s">
        <v>89</v>
      </c>
      <c r="C8" s="33"/>
      <c r="D8" s="33"/>
      <c r="E8" s="33"/>
      <c r="F8" s="33"/>
      <c r="G8" s="33"/>
      <c r="H8" s="33"/>
    </row>
    <row r="9" spans="1:8" x14ac:dyDescent="0.3">
      <c r="A9" s="1"/>
      <c r="B9" s="1"/>
      <c r="D9" s="1"/>
      <c r="E9" s="1"/>
      <c r="F9" s="1"/>
      <c r="G9" s="1"/>
      <c r="H9" s="1"/>
    </row>
    <row r="10" spans="1:8" s="1" customFormat="1" ht="42" customHeight="1" x14ac:dyDescent="0.3">
      <c r="A10" s="47" t="s">
        <v>2</v>
      </c>
      <c r="B10" s="48" t="s">
        <v>3</v>
      </c>
      <c r="C10" s="48" t="s">
        <v>4</v>
      </c>
      <c r="D10" s="41" t="s">
        <v>5</v>
      </c>
      <c r="E10" s="42" t="s">
        <v>122</v>
      </c>
      <c r="F10" s="42"/>
      <c r="G10" s="42" t="s">
        <v>123</v>
      </c>
      <c r="H10" s="42"/>
    </row>
    <row r="11" spans="1:8" s="1" customFormat="1" ht="93.75" x14ac:dyDescent="0.3">
      <c r="A11" s="47"/>
      <c r="B11" s="48"/>
      <c r="C11" s="48"/>
      <c r="D11" s="41"/>
      <c r="E11" s="26" t="s">
        <v>8</v>
      </c>
      <c r="F11" s="26" t="s">
        <v>9</v>
      </c>
      <c r="G11" s="26" t="s">
        <v>8</v>
      </c>
      <c r="H11" s="26" t="s">
        <v>9</v>
      </c>
    </row>
    <row r="12" spans="1:8" ht="23.25" hidden="1" customHeight="1" outlineLevel="1" x14ac:dyDescent="0.3">
      <c r="A12" s="11">
        <v>1</v>
      </c>
      <c r="B12" s="16" t="s">
        <v>27</v>
      </c>
      <c r="C12" s="16" t="s">
        <v>20</v>
      </c>
      <c r="D12" s="17" t="s">
        <v>26</v>
      </c>
      <c r="E12" s="18">
        <f>'[2]0'!$K$63</f>
        <v>972.12231904891917</v>
      </c>
      <c r="F12" s="18">
        <f>'[2]0'!$K$66</f>
        <v>241414.54541978319</v>
      </c>
      <c r="G12" s="18">
        <f>E12</f>
        <v>972.12231904891917</v>
      </c>
      <c r="H12" s="18">
        <f>F12</f>
        <v>241414.54541978319</v>
      </c>
    </row>
    <row r="13" spans="1:8" ht="23.25" hidden="1" customHeight="1" outlineLevel="1" x14ac:dyDescent="0.3">
      <c r="A13" s="46">
        <v>2</v>
      </c>
      <c r="B13" s="45" t="s">
        <v>23</v>
      </c>
      <c r="C13" s="16" t="s">
        <v>21</v>
      </c>
      <c r="D13" s="17" t="s">
        <v>25</v>
      </c>
      <c r="E13" s="18">
        <f>'[3]0'!$K$63</f>
        <v>1454.4646514067369</v>
      </c>
      <c r="F13" s="18">
        <f>'[3]0'!$K$66</f>
        <v>258425.96030005286</v>
      </c>
      <c r="G13" s="18" t="e">
        <f>'[4]0'!$K$63</f>
        <v>#REF!</v>
      </c>
      <c r="H13" s="18">
        <f>'[3]0'!$K$66</f>
        <v>258425.96030005286</v>
      </c>
    </row>
    <row r="14" spans="1:8" ht="23.25" hidden="1" customHeight="1" outlineLevel="1" x14ac:dyDescent="0.3">
      <c r="A14" s="44"/>
      <c r="B14" s="45"/>
      <c r="C14" s="16" t="s">
        <v>22</v>
      </c>
      <c r="D14" s="17" t="s">
        <v>24</v>
      </c>
      <c r="E14" s="18">
        <f>'[5]0'!$K$63</f>
        <v>1652.7092081241458</v>
      </c>
      <c r="F14" s="18">
        <f>'[5]0'!$K$66</f>
        <v>417120.61066705448</v>
      </c>
      <c r="G14" s="18">
        <f>'[5]0'!$K$63</f>
        <v>1652.7092081241458</v>
      </c>
      <c r="H14" s="18">
        <f>'[5]0'!$K$66</f>
        <v>417120.61066705448</v>
      </c>
    </row>
    <row r="15" spans="1:8" ht="68.25" customHeight="1" outlineLevel="1" x14ac:dyDescent="0.3">
      <c r="A15" s="28">
        <v>1</v>
      </c>
      <c r="B15" s="31" t="s">
        <v>97</v>
      </c>
      <c r="C15" s="19" t="s">
        <v>14</v>
      </c>
      <c r="D15" s="21" t="s">
        <v>86</v>
      </c>
      <c r="E15" s="21">
        <v>1132.8915999999999</v>
      </c>
      <c r="F15" s="21">
        <v>142185.57999999999</v>
      </c>
      <c r="G15" s="21">
        <v>1132.8915999999999</v>
      </c>
      <c r="H15" s="21">
        <v>212850.84</v>
      </c>
    </row>
    <row r="16" spans="1:8" ht="23.25" customHeight="1" outlineLevel="1" x14ac:dyDescent="0.3">
      <c r="A16" s="44">
        <v>2</v>
      </c>
      <c r="B16" s="43" t="s">
        <v>98</v>
      </c>
      <c r="C16" s="19" t="s">
        <v>30</v>
      </c>
      <c r="D16" s="21" t="s">
        <v>53</v>
      </c>
      <c r="E16" s="21">
        <v>711.07719999999995</v>
      </c>
      <c r="F16" s="21">
        <v>216300.274</v>
      </c>
      <c r="G16" s="21">
        <v>711.07719999999995</v>
      </c>
      <c r="H16" s="21">
        <v>226983.25409999999</v>
      </c>
    </row>
    <row r="17" spans="1:8" ht="23.25" customHeight="1" outlineLevel="1" x14ac:dyDescent="0.3">
      <c r="A17" s="44"/>
      <c r="B17" s="43"/>
      <c r="C17" s="19" t="s">
        <v>31</v>
      </c>
      <c r="D17" s="21" t="s">
        <v>54</v>
      </c>
      <c r="E17" s="21">
        <v>539.57590000000005</v>
      </c>
      <c r="F17" s="21">
        <v>227537.2372</v>
      </c>
      <c r="G17" s="21">
        <v>543.97439999999995</v>
      </c>
      <c r="H17" s="21">
        <v>261977.11600000001</v>
      </c>
    </row>
    <row r="18" spans="1:8" ht="23.25" customHeight="1" outlineLevel="1" x14ac:dyDescent="0.3">
      <c r="A18" s="44"/>
      <c r="B18" s="43"/>
      <c r="C18" s="19" t="s">
        <v>71</v>
      </c>
      <c r="D18" s="21" t="s">
        <v>63</v>
      </c>
      <c r="E18" s="21">
        <v>1043.9920999999999</v>
      </c>
      <c r="F18" s="21">
        <v>180883.22459999999</v>
      </c>
      <c r="G18" s="21">
        <v>1043.9920999999999</v>
      </c>
      <c r="H18" s="21">
        <v>180883.22459999999</v>
      </c>
    </row>
    <row r="19" spans="1:8" ht="23.25" customHeight="1" outlineLevel="1" x14ac:dyDescent="0.3">
      <c r="A19" s="44">
        <v>3</v>
      </c>
      <c r="B19" s="43" t="s">
        <v>99</v>
      </c>
      <c r="C19" s="19" t="s">
        <v>64</v>
      </c>
      <c r="D19" s="21" t="s">
        <v>65</v>
      </c>
      <c r="E19" s="21">
        <v>1596.9105</v>
      </c>
      <c r="F19" s="21">
        <v>387659.52370000002</v>
      </c>
      <c r="G19" s="21">
        <v>1596.9105</v>
      </c>
      <c r="H19" s="21">
        <v>425015.69880000001</v>
      </c>
    </row>
    <row r="20" spans="1:8" ht="23.25" customHeight="1" outlineLevel="1" x14ac:dyDescent="0.3">
      <c r="A20" s="44"/>
      <c r="B20" s="43"/>
      <c r="C20" s="19" t="s">
        <v>72</v>
      </c>
      <c r="D20" s="21" t="s">
        <v>66</v>
      </c>
      <c r="E20" s="21">
        <v>1127.1301000000001</v>
      </c>
      <c r="F20" s="21">
        <v>132995</v>
      </c>
      <c r="G20" s="21">
        <v>1127.1301000000001</v>
      </c>
      <c r="H20" s="21">
        <v>132995</v>
      </c>
    </row>
    <row r="21" spans="1:8" ht="23.25" customHeight="1" outlineLevel="1" x14ac:dyDescent="0.3">
      <c r="A21" s="28">
        <v>4</v>
      </c>
      <c r="B21" s="27" t="s">
        <v>100</v>
      </c>
      <c r="C21" s="19" t="s">
        <v>73</v>
      </c>
      <c r="D21" s="21" t="s">
        <v>66</v>
      </c>
      <c r="E21" s="21">
        <v>1347.6623</v>
      </c>
      <c r="F21" s="21">
        <v>217231</v>
      </c>
      <c r="G21" s="21">
        <v>1347.6623</v>
      </c>
      <c r="H21" s="21">
        <v>217231</v>
      </c>
    </row>
    <row r="22" spans="1:8" ht="23.25" customHeight="1" outlineLevel="1" x14ac:dyDescent="0.3">
      <c r="A22" s="28">
        <v>5</v>
      </c>
      <c r="B22" s="27" t="s">
        <v>101</v>
      </c>
      <c r="C22" s="19" t="s">
        <v>34</v>
      </c>
      <c r="D22" s="21" t="s">
        <v>56</v>
      </c>
      <c r="E22" s="21">
        <v>1654.4543000000001</v>
      </c>
      <c r="F22" s="21">
        <v>345967.0503</v>
      </c>
      <c r="G22" s="21" t="s">
        <v>120</v>
      </c>
      <c r="H22" s="21" t="s">
        <v>120</v>
      </c>
    </row>
    <row r="23" spans="1:8" ht="23.25" customHeight="1" outlineLevel="1" x14ac:dyDescent="0.3">
      <c r="A23" s="44">
        <v>6</v>
      </c>
      <c r="B23" s="43" t="s">
        <v>102</v>
      </c>
      <c r="C23" s="19" t="s">
        <v>74</v>
      </c>
      <c r="D23" s="23" t="s">
        <v>93</v>
      </c>
      <c r="E23" s="21">
        <v>1557.6072999999999</v>
      </c>
      <c r="F23" s="21">
        <v>237653.57070000001</v>
      </c>
      <c r="G23" s="21">
        <v>1565.6728000000001</v>
      </c>
      <c r="H23" s="21">
        <v>274750.91979999997</v>
      </c>
    </row>
    <row r="24" spans="1:8" ht="23.25" customHeight="1" outlineLevel="1" x14ac:dyDescent="0.3">
      <c r="A24" s="44"/>
      <c r="B24" s="43"/>
      <c r="C24" s="19" t="s">
        <v>74</v>
      </c>
      <c r="D24" s="21" t="s">
        <v>94</v>
      </c>
      <c r="E24" s="21">
        <v>1557.6072999999999</v>
      </c>
      <c r="F24" s="21">
        <v>237653.57070000001</v>
      </c>
      <c r="G24" s="21" t="s">
        <v>120</v>
      </c>
      <c r="H24" s="21" t="s">
        <v>120</v>
      </c>
    </row>
    <row r="25" spans="1:8" ht="23.25" customHeight="1" outlineLevel="1" x14ac:dyDescent="0.3">
      <c r="A25" s="44"/>
      <c r="B25" s="43"/>
      <c r="C25" s="19" t="s">
        <v>32</v>
      </c>
      <c r="D25" s="21" t="s">
        <v>84</v>
      </c>
      <c r="E25" s="21">
        <v>1599.8869</v>
      </c>
      <c r="F25" s="21">
        <v>1036129.4144</v>
      </c>
      <c r="G25" s="21" t="s">
        <v>120</v>
      </c>
      <c r="H25" s="21" t="s">
        <v>120</v>
      </c>
    </row>
    <row r="26" spans="1:8" ht="23.25" customHeight="1" outlineLevel="1" x14ac:dyDescent="0.3">
      <c r="A26" s="44"/>
      <c r="B26" s="43"/>
      <c r="C26" s="19" t="s">
        <v>33</v>
      </c>
      <c r="D26" s="21" t="s">
        <v>54</v>
      </c>
      <c r="E26" s="21">
        <v>2045.3248000000001</v>
      </c>
      <c r="F26" s="21">
        <v>580930.53289999999</v>
      </c>
      <c r="G26" s="21" t="s">
        <v>120</v>
      </c>
      <c r="H26" s="21" t="s">
        <v>120</v>
      </c>
    </row>
    <row r="27" spans="1:8" ht="23.25" customHeight="1" outlineLevel="1" x14ac:dyDescent="0.3">
      <c r="A27" s="44"/>
      <c r="B27" s="43"/>
      <c r="C27" s="19" t="s">
        <v>75</v>
      </c>
      <c r="D27" s="21" t="s">
        <v>57</v>
      </c>
      <c r="E27" s="21">
        <v>1999.306</v>
      </c>
      <c r="F27" s="21">
        <v>732107.04639999999</v>
      </c>
      <c r="G27" s="21">
        <v>2011.2392</v>
      </c>
      <c r="H27" s="21">
        <v>863377.19270000001</v>
      </c>
    </row>
    <row r="28" spans="1:8" ht="23.25" customHeight="1" outlineLevel="1" x14ac:dyDescent="0.3">
      <c r="A28" s="44"/>
      <c r="B28" s="43"/>
      <c r="C28" s="19" t="s">
        <v>35</v>
      </c>
      <c r="D28" s="21" t="s">
        <v>54</v>
      </c>
      <c r="E28" s="21">
        <v>1973.4946</v>
      </c>
      <c r="F28" s="21">
        <v>142145.27420000001</v>
      </c>
      <c r="G28" s="21">
        <v>2399.9807000000001</v>
      </c>
      <c r="H28" s="21">
        <v>322996.76870000002</v>
      </c>
    </row>
    <row r="29" spans="1:8" ht="23.25" customHeight="1" outlineLevel="1" x14ac:dyDescent="0.3">
      <c r="A29" s="44"/>
      <c r="B29" s="43"/>
      <c r="C29" s="19" t="s">
        <v>36</v>
      </c>
      <c r="D29" s="21" t="s">
        <v>91</v>
      </c>
      <c r="E29" s="21">
        <v>1658.3290999999999</v>
      </c>
      <c r="F29" s="21">
        <v>208323.32829999999</v>
      </c>
      <c r="G29" s="21">
        <v>1771.7945999999999</v>
      </c>
      <c r="H29" s="21">
        <v>210409.04939999999</v>
      </c>
    </row>
    <row r="30" spans="1:8" ht="23.25" customHeight="1" outlineLevel="1" x14ac:dyDescent="0.3">
      <c r="A30" s="44"/>
      <c r="B30" s="43"/>
      <c r="C30" s="19" t="s">
        <v>37</v>
      </c>
      <c r="D30" s="21" t="s">
        <v>55</v>
      </c>
      <c r="E30" s="21">
        <v>1227.3342</v>
      </c>
      <c r="F30" s="21">
        <v>164678.70749999999</v>
      </c>
      <c r="G30" s="21">
        <v>1231.3018999999999</v>
      </c>
      <c r="H30" s="21">
        <v>187593.48</v>
      </c>
    </row>
    <row r="31" spans="1:8" ht="23.25" customHeight="1" outlineLevel="1" x14ac:dyDescent="0.3">
      <c r="A31" s="44"/>
      <c r="B31" s="43"/>
      <c r="C31" s="19" t="s">
        <v>38</v>
      </c>
      <c r="D31" s="21" t="s">
        <v>86</v>
      </c>
      <c r="E31" s="21">
        <v>1278.1102000000001</v>
      </c>
      <c r="F31" s="21">
        <v>134551.96539999999</v>
      </c>
      <c r="G31" s="21">
        <v>1278.1102000000001</v>
      </c>
      <c r="H31" s="21">
        <v>136888.74840000001</v>
      </c>
    </row>
    <row r="32" spans="1:8" ht="23.25" customHeight="1" outlineLevel="1" x14ac:dyDescent="0.3">
      <c r="A32" s="44"/>
      <c r="B32" s="43"/>
      <c r="C32" s="19" t="s">
        <v>39</v>
      </c>
      <c r="D32" s="21" t="s">
        <v>92</v>
      </c>
      <c r="E32" s="21">
        <v>1338.5385000000001</v>
      </c>
      <c r="F32" s="21">
        <v>182655.8438</v>
      </c>
      <c r="G32" s="21">
        <v>1358.8185000000001</v>
      </c>
      <c r="H32" s="21">
        <v>184649.16810000001</v>
      </c>
    </row>
    <row r="33" spans="1:8" ht="23.25" customHeight="1" outlineLevel="1" x14ac:dyDescent="0.3">
      <c r="A33" s="44"/>
      <c r="B33" s="43"/>
      <c r="C33" s="19" t="s">
        <v>40</v>
      </c>
      <c r="D33" s="21" t="str">
        <f>D34</f>
        <v>1,2</v>
      </c>
      <c r="E33" s="21">
        <v>943.20190000000002</v>
      </c>
      <c r="F33" s="21">
        <v>623111.51800000004</v>
      </c>
      <c r="G33" s="21">
        <v>960.20389999999998</v>
      </c>
      <c r="H33" s="21">
        <v>728465.63910000003</v>
      </c>
    </row>
    <row r="34" spans="1:8" ht="23.25" customHeight="1" outlineLevel="1" x14ac:dyDescent="0.3">
      <c r="A34" s="44"/>
      <c r="B34" s="43"/>
      <c r="C34" s="19" t="s">
        <v>76</v>
      </c>
      <c r="D34" s="21" t="s">
        <v>54</v>
      </c>
      <c r="E34" s="21">
        <v>928.62670000000003</v>
      </c>
      <c r="F34" s="21">
        <v>745314.44460000005</v>
      </c>
      <c r="G34" s="21">
        <v>928.62670000000003</v>
      </c>
      <c r="H34" s="21">
        <v>804035.83979999996</v>
      </c>
    </row>
    <row r="35" spans="1:8" ht="23.25" customHeight="1" outlineLevel="1" x14ac:dyDescent="0.3">
      <c r="A35" s="28">
        <v>7</v>
      </c>
      <c r="B35" s="27" t="s">
        <v>103</v>
      </c>
      <c r="C35" s="19" t="s">
        <v>41</v>
      </c>
      <c r="D35" s="21" t="s">
        <v>55</v>
      </c>
      <c r="E35" s="21">
        <v>1887.4767999999999</v>
      </c>
      <c r="F35" s="21">
        <v>528904.15989999997</v>
      </c>
      <c r="G35" s="21">
        <v>1901.7882</v>
      </c>
      <c r="H35" s="21">
        <v>528904.15989999997</v>
      </c>
    </row>
    <row r="36" spans="1:8" ht="23.25" customHeight="1" outlineLevel="1" x14ac:dyDescent="0.3">
      <c r="A36" s="28">
        <v>8</v>
      </c>
      <c r="B36" s="27" t="s">
        <v>104</v>
      </c>
      <c r="C36" s="19" t="s">
        <v>42</v>
      </c>
      <c r="D36" s="21" t="s">
        <v>28</v>
      </c>
      <c r="E36" s="21">
        <v>1094.18</v>
      </c>
      <c r="F36" s="21">
        <v>260049.2219</v>
      </c>
      <c r="G36" s="21">
        <v>1094.18</v>
      </c>
      <c r="H36" s="21">
        <v>260049.2219</v>
      </c>
    </row>
    <row r="37" spans="1:8" ht="23.25" customHeight="1" x14ac:dyDescent="0.3">
      <c r="A37" s="46">
        <v>9</v>
      </c>
      <c r="B37" s="49" t="s">
        <v>118</v>
      </c>
      <c r="C37" s="19" t="s">
        <v>43</v>
      </c>
      <c r="D37" s="21" t="s">
        <v>58</v>
      </c>
      <c r="E37" s="21">
        <v>779.38599999999997</v>
      </c>
      <c r="F37" s="21">
        <v>192643.23009999999</v>
      </c>
      <c r="G37" s="21">
        <v>792.53560000000004</v>
      </c>
      <c r="H37" s="21">
        <v>192643.23009999999</v>
      </c>
    </row>
    <row r="38" spans="1:8" ht="23.25" customHeight="1" x14ac:dyDescent="0.3">
      <c r="A38" s="46"/>
      <c r="B38" s="49"/>
      <c r="C38" s="19" t="s">
        <v>67</v>
      </c>
      <c r="D38" s="29">
        <v>6</v>
      </c>
      <c r="E38" s="21">
        <v>922.21349999999995</v>
      </c>
      <c r="F38" s="21">
        <v>161582.15150000001</v>
      </c>
      <c r="G38" s="21">
        <v>922.21349999999995</v>
      </c>
      <c r="H38" s="21">
        <v>168099.9</v>
      </c>
    </row>
    <row r="39" spans="1:8" x14ac:dyDescent="0.3">
      <c r="A39" s="46"/>
      <c r="B39" s="49"/>
      <c r="C39" s="19" t="s">
        <v>44</v>
      </c>
      <c r="D39" s="21" t="s">
        <v>95</v>
      </c>
      <c r="E39" s="21">
        <v>912.12199999999996</v>
      </c>
      <c r="F39" s="21">
        <v>220498.4779</v>
      </c>
      <c r="G39" s="21">
        <v>912.12199999999996</v>
      </c>
      <c r="H39" s="21">
        <v>231572.29569999999</v>
      </c>
    </row>
    <row r="40" spans="1:8" ht="23.25" customHeight="1" x14ac:dyDescent="0.3">
      <c r="A40" s="11">
        <v>10</v>
      </c>
      <c r="B40" s="27" t="s">
        <v>105</v>
      </c>
      <c r="C40" s="19" t="s">
        <v>45</v>
      </c>
      <c r="D40" s="21" t="s">
        <v>59</v>
      </c>
      <c r="E40" s="21">
        <v>875.88</v>
      </c>
      <c r="F40" s="21">
        <v>1113010.19</v>
      </c>
      <c r="G40" s="21">
        <f>E40</f>
        <v>875.88</v>
      </c>
      <c r="H40" s="21">
        <v>1113010.19</v>
      </c>
    </row>
    <row r="41" spans="1:8" ht="23.25" customHeight="1" x14ac:dyDescent="0.3">
      <c r="A41" s="11">
        <v>11</v>
      </c>
      <c r="B41" s="27" t="s">
        <v>116</v>
      </c>
      <c r="C41" s="19" t="s">
        <v>70</v>
      </c>
      <c r="D41" s="21" t="s">
        <v>90</v>
      </c>
      <c r="E41" s="21">
        <v>751.22</v>
      </c>
      <c r="F41" s="21">
        <v>303741.25</v>
      </c>
      <c r="G41" s="21">
        <v>751.22</v>
      </c>
      <c r="H41" s="21">
        <f>F41</f>
        <v>303741.25</v>
      </c>
    </row>
    <row r="42" spans="1:8" ht="23.25" customHeight="1" x14ac:dyDescent="0.3">
      <c r="A42" s="28">
        <v>12</v>
      </c>
      <c r="B42" s="27" t="s">
        <v>106</v>
      </c>
      <c r="C42" s="19" t="s">
        <v>77</v>
      </c>
      <c r="D42" s="21" t="s">
        <v>87</v>
      </c>
      <c r="E42" s="21">
        <v>639.59320000000002</v>
      </c>
      <c r="F42" s="21">
        <v>291997.25</v>
      </c>
      <c r="G42" s="21">
        <v>639.59320000000002</v>
      </c>
      <c r="H42" s="21">
        <v>291997.25</v>
      </c>
    </row>
    <row r="43" spans="1:8" ht="23.25" customHeight="1" x14ac:dyDescent="0.3">
      <c r="A43" s="11">
        <v>14</v>
      </c>
      <c r="B43" s="27" t="s">
        <v>107</v>
      </c>
      <c r="C43" s="19" t="s">
        <v>46</v>
      </c>
      <c r="D43" s="21" t="s">
        <v>28</v>
      </c>
      <c r="E43" s="21">
        <v>916.99699999999996</v>
      </c>
      <c r="F43" s="21">
        <v>285340.87819999998</v>
      </c>
      <c r="G43" s="21">
        <v>916.99699999999996</v>
      </c>
      <c r="H43" s="21">
        <v>317109.1753</v>
      </c>
    </row>
    <row r="44" spans="1:8" ht="23.25" customHeight="1" x14ac:dyDescent="0.3">
      <c r="A44" s="11">
        <v>15</v>
      </c>
      <c r="B44" s="27" t="s">
        <v>108</v>
      </c>
      <c r="C44" s="19" t="s">
        <v>47</v>
      </c>
      <c r="D44" s="21" t="s">
        <v>25</v>
      </c>
      <c r="E44" s="21">
        <v>696.15930000000003</v>
      </c>
      <c r="F44" s="21">
        <v>726510.92</v>
      </c>
      <c r="G44" s="21">
        <v>696.15930000000003</v>
      </c>
      <c r="H44" s="21">
        <f>F44</f>
        <v>726510.92</v>
      </c>
    </row>
    <row r="45" spans="1:8" ht="23.25" customHeight="1" x14ac:dyDescent="0.3">
      <c r="A45" s="11">
        <v>16</v>
      </c>
      <c r="B45" s="27" t="s">
        <v>109</v>
      </c>
      <c r="C45" s="19" t="s">
        <v>48</v>
      </c>
      <c r="D45" s="21" t="s">
        <v>56</v>
      </c>
      <c r="E45" s="21">
        <v>453.75850000000003</v>
      </c>
      <c r="F45" s="21">
        <v>216943.0919</v>
      </c>
      <c r="G45" s="21">
        <v>453.75850000000003</v>
      </c>
      <c r="H45" s="21">
        <v>216943.0919</v>
      </c>
    </row>
    <row r="46" spans="1:8" ht="21" customHeight="1" x14ac:dyDescent="0.3">
      <c r="A46" s="46">
        <v>17</v>
      </c>
      <c r="B46" s="43" t="s">
        <v>119</v>
      </c>
      <c r="C46" s="19" t="s">
        <v>49</v>
      </c>
      <c r="D46" s="21" t="s">
        <v>54</v>
      </c>
      <c r="E46" s="21">
        <v>987.41610000000003</v>
      </c>
      <c r="F46" s="21">
        <v>552171.51520000002</v>
      </c>
      <c r="G46" s="21">
        <v>987.41610000000003</v>
      </c>
      <c r="H46" s="21">
        <v>574991.81389999995</v>
      </c>
    </row>
    <row r="47" spans="1:8" ht="20.25" customHeight="1" x14ac:dyDescent="0.3">
      <c r="A47" s="46"/>
      <c r="B47" s="43"/>
      <c r="C47" s="19" t="s">
        <v>50</v>
      </c>
      <c r="D47" s="21" t="s">
        <v>60</v>
      </c>
      <c r="E47" s="21">
        <v>857.24490000000003</v>
      </c>
      <c r="F47" s="21">
        <v>121243.7723</v>
      </c>
      <c r="G47" s="21">
        <v>857.24490000000003</v>
      </c>
      <c r="H47" s="21">
        <v>296623.36700000003</v>
      </c>
    </row>
    <row r="48" spans="1:8" x14ac:dyDescent="0.3">
      <c r="A48" s="46"/>
      <c r="B48" s="43"/>
      <c r="C48" s="19" t="s">
        <v>51</v>
      </c>
      <c r="D48" s="21" t="s">
        <v>61</v>
      </c>
      <c r="E48" s="21">
        <v>784.95450000000005</v>
      </c>
      <c r="F48" s="21">
        <v>196963.84510000001</v>
      </c>
      <c r="G48" s="21">
        <v>784.95450000000005</v>
      </c>
      <c r="H48" s="21">
        <v>203894.56219999999</v>
      </c>
    </row>
    <row r="49" spans="1:8" ht="42" customHeight="1" x14ac:dyDescent="0.3">
      <c r="A49" s="20">
        <v>18</v>
      </c>
      <c r="B49" s="27" t="s">
        <v>117</v>
      </c>
      <c r="C49" s="19" t="s">
        <v>52</v>
      </c>
      <c r="D49" s="21" t="s">
        <v>62</v>
      </c>
      <c r="E49" s="21">
        <v>1265.8721</v>
      </c>
      <c r="F49" s="21">
        <v>169749.93530000001</v>
      </c>
      <c r="G49" s="21">
        <v>1272.973</v>
      </c>
      <c r="H49" s="21">
        <v>175611.06299999999</v>
      </c>
    </row>
    <row r="50" spans="1:8" x14ac:dyDescent="0.3">
      <c r="A50" s="20">
        <v>19</v>
      </c>
      <c r="B50" s="27" t="s">
        <v>110</v>
      </c>
      <c r="C50" s="19" t="s">
        <v>78</v>
      </c>
      <c r="D50" s="21" t="s">
        <v>68</v>
      </c>
      <c r="E50" s="21">
        <f>G50</f>
        <v>1075.43</v>
      </c>
      <c r="F50" s="21">
        <v>232096.0385</v>
      </c>
      <c r="G50" s="21">
        <v>1075.43</v>
      </c>
      <c r="H50" s="21">
        <v>259146.57769999999</v>
      </c>
    </row>
    <row r="51" spans="1:8" x14ac:dyDescent="0.3">
      <c r="A51" s="20">
        <v>20</v>
      </c>
      <c r="B51" s="30" t="s">
        <v>111</v>
      </c>
      <c r="C51" s="19" t="s">
        <v>79</v>
      </c>
      <c r="D51" s="21" t="s">
        <v>96</v>
      </c>
      <c r="E51" s="21">
        <v>1176.7791</v>
      </c>
      <c r="F51" s="21">
        <v>131900</v>
      </c>
      <c r="G51" s="21" t="s">
        <v>120</v>
      </c>
      <c r="H51" s="21" t="s">
        <v>120</v>
      </c>
    </row>
    <row r="52" spans="1:8" x14ac:dyDescent="0.3">
      <c r="A52" s="20">
        <v>21</v>
      </c>
      <c r="B52" s="30" t="s">
        <v>112</v>
      </c>
      <c r="C52" s="19" t="s">
        <v>69</v>
      </c>
      <c r="D52" s="21" t="s">
        <v>56</v>
      </c>
      <c r="E52" s="21">
        <v>1511.1869999999999</v>
      </c>
      <c r="F52" s="21">
        <v>132900</v>
      </c>
      <c r="G52" s="21">
        <v>1587.9191000000001</v>
      </c>
      <c r="H52" s="21">
        <v>132900</v>
      </c>
    </row>
    <row r="53" spans="1:8" x14ac:dyDescent="0.3">
      <c r="A53" s="20">
        <v>22</v>
      </c>
      <c r="B53" s="30" t="s">
        <v>113</v>
      </c>
      <c r="C53" s="19" t="s">
        <v>80</v>
      </c>
      <c r="D53" s="21" t="s">
        <v>56</v>
      </c>
      <c r="E53" s="21">
        <v>1138.0963999999999</v>
      </c>
      <c r="F53" s="21">
        <v>132900</v>
      </c>
      <c r="G53" s="21">
        <v>1138.0963999999999</v>
      </c>
      <c r="H53" s="21">
        <v>132900</v>
      </c>
    </row>
    <row r="54" spans="1:8" ht="39" customHeight="1" x14ac:dyDescent="0.3">
      <c r="A54" s="20">
        <v>23</v>
      </c>
      <c r="B54" s="27" t="s">
        <v>114</v>
      </c>
      <c r="C54" s="19" t="s">
        <v>81</v>
      </c>
      <c r="D54" s="21" t="s">
        <v>85</v>
      </c>
      <c r="E54" s="21">
        <v>1004.1254</v>
      </c>
      <c r="F54" s="21">
        <v>322959.83260000002</v>
      </c>
      <c r="G54" s="21" t="s">
        <v>120</v>
      </c>
      <c r="H54" s="21" t="s">
        <v>120</v>
      </c>
    </row>
    <row r="55" spans="1:8" x14ac:dyDescent="0.3">
      <c r="A55" s="43">
        <v>24</v>
      </c>
      <c r="B55" s="43" t="s">
        <v>115</v>
      </c>
      <c r="C55" s="19" t="s">
        <v>82</v>
      </c>
      <c r="D55" s="21" t="s">
        <v>61</v>
      </c>
      <c r="E55" s="21">
        <v>1146.0863999999999</v>
      </c>
      <c r="F55" s="21">
        <v>220211.13219999999</v>
      </c>
      <c r="G55" s="21">
        <v>1367.0034000000001</v>
      </c>
      <c r="H55" s="21">
        <v>226142.89240000001</v>
      </c>
    </row>
    <row r="56" spans="1:8" x14ac:dyDescent="0.3">
      <c r="A56" s="43"/>
      <c r="B56" s="43"/>
      <c r="C56" s="19" t="s">
        <v>83</v>
      </c>
      <c r="D56" s="21" t="s">
        <v>61</v>
      </c>
      <c r="E56" s="21">
        <v>1017.5903</v>
      </c>
      <c r="F56" s="21">
        <v>239351.1219</v>
      </c>
      <c r="G56" s="21">
        <v>1403.5563999999999</v>
      </c>
      <c r="H56" s="21">
        <v>242903.87520000001</v>
      </c>
    </row>
    <row r="57" spans="1:8" x14ac:dyDescent="0.3">
      <c r="E57" s="22"/>
      <c r="F57" s="22"/>
      <c r="G57" s="22"/>
      <c r="H57" s="22"/>
    </row>
    <row r="58" spans="1:8" x14ac:dyDescent="0.3">
      <c r="E58" s="22"/>
      <c r="F58" s="22"/>
      <c r="G58" s="22"/>
      <c r="H58" s="22"/>
    </row>
  </sheetData>
  <mergeCells count="20">
    <mergeCell ref="B55:B56"/>
    <mergeCell ref="A19:A20"/>
    <mergeCell ref="A37:A39"/>
    <mergeCell ref="A46:A48"/>
    <mergeCell ref="A55:A56"/>
    <mergeCell ref="B37:B39"/>
    <mergeCell ref="B46:B48"/>
    <mergeCell ref="B19:B20"/>
    <mergeCell ref="B23:B34"/>
    <mergeCell ref="A23:A34"/>
    <mergeCell ref="B16:B18"/>
    <mergeCell ref="A16:A18"/>
    <mergeCell ref="D10:D11"/>
    <mergeCell ref="E10:F10"/>
    <mergeCell ref="G10:H10"/>
    <mergeCell ref="B13:B14"/>
    <mergeCell ref="A13:A14"/>
    <mergeCell ref="A10:A11"/>
    <mergeCell ref="B10:B11"/>
    <mergeCell ref="C10:C11"/>
  </mergeCells>
  <pageMargins left="0.74803149606299213" right="0.27559055118110237" top="0.35433070866141736" bottom="0.35433070866141736" header="0.27559055118110237" footer="0.35433070866141736"/>
  <pageSetup paperSize="9" scale="54" orientation="portrait" r:id="rId1"/>
  <headerFooter alignWithMargins="0">
    <oddFooter>&amp;C3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2014 (без индексов)</vt:lpstr>
      <vt:lpstr>Приложение 2015</vt:lpstr>
      <vt:lpstr>Лист1</vt:lpstr>
      <vt:lpstr>'Приложение 2014 (без индексов)'!Область_печати</vt:lpstr>
      <vt:lpstr>'Приложение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nyakudkina</dc:creator>
  <cp:lastModifiedBy>Войнова Наталья Николаевна</cp:lastModifiedBy>
  <cp:lastPrinted>2014-12-03T11:57:25Z</cp:lastPrinted>
  <dcterms:created xsi:type="dcterms:W3CDTF">2013-12-04T10:24:07Z</dcterms:created>
  <dcterms:modified xsi:type="dcterms:W3CDTF">2014-12-05T11:52:28Z</dcterms:modified>
</cp:coreProperties>
</file>